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activeX/activeX1.xml" ContentType="application/vnd.ms-office.activeX+xml"/>
  <Override PartName="/xl/activeX/activeX1.bin" ContentType="application/vnd.ms-office.activeX"/>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activeX/activeX6.xml" ContentType="application/vnd.ms-office.activeX+xml"/>
  <Override PartName="/xl/activeX/activeX6.bin" ContentType="application/vnd.ms-office.activeX"/>
  <Override PartName="/xl/activeX/activeX7.xml" ContentType="application/vnd.ms-office.activeX+xml"/>
  <Override PartName="/xl/activeX/activeX7.bin" ContentType="application/vnd.ms-office.activeX"/>
  <Override PartName="/xl/activeX/activeX8.xml" ContentType="application/vnd.ms-office.activeX+xml"/>
  <Override PartName="/xl/activeX/activeX8.bin" ContentType="application/vnd.ms-office.activeX"/>
  <Override PartName="/xl/activeX/activeX9.xml" ContentType="application/vnd.ms-office.activeX+xml"/>
  <Override PartName="/xl/activeX/activeX9.bin" ContentType="application/vnd.ms-office.activeX"/>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24226"/>
  <bookViews>
    <workbookView xWindow="0" yWindow="0" windowWidth="19176" windowHeight="6948" tabRatio="952"/>
  </bookViews>
  <sheets>
    <sheet name="申請書作成時の注意事項" sheetId="33" r:id="rId1"/>
    <sheet name="表紙（別紙用）" sheetId="36" r:id="rId2"/>
    <sheet name="5店舗の概要" sheetId="27" r:id="rId3"/>
    <sheet name="6事業計画(1)" sheetId="22" r:id="rId4"/>
    <sheet name="6事業計画(2)" sheetId="23" r:id="rId5"/>
    <sheet name="6事業計画(3)" sheetId="24" r:id="rId6"/>
    <sheet name="6事業計画(4)" sheetId="25" r:id="rId7"/>
    <sheet name="7損益計画" sheetId="26" r:id="rId8"/>
    <sheet name="8資金調達計画" sheetId="10" r:id="rId9"/>
    <sheet name="9資金計画(1)工事費" sheetId="12" r:id="rId10"/>
    <sheet name="9工事計画書(予備)" sheetId="35" r:id="rId11"/>
    <sheet name="9資金計画(2)備品" sheetId="34" r:id="rId12"/>
    <sheet name="9.資金計画(3)広告、賃借料" sheetId="16" r:id="rId13"/>
    <sheet name="9資金計画(4)若手・女性" sheetId="11" r:id="rId14"/>
    <sheet name="9資金計画(5)商店街起業・承継" sheetId="15" r:id="rId15"/>
    <sheet name="10事業実施スケジュール" sheetId="30" r:id="rId16"/>
  </sheets>
  <definedNames>
    <definedName name="_9．資金支出明細" localSheetId="15">#REF!</definedName>
    <definedName name="_9．資金支出明細" localSheetId="2">#REF!</definedName>
    <definedName name="_9．資金支出明細" localSheetId="3">#REF!</definedName>
    <definedName name="_9．資金支出明細" localSheetId="4">#REF!</definedName>
    <definedName name="_9．資金支出明細" localSheetId="5">#REF!</definedName>
    <definedName name="_9．資金支出明細" localSheetId="6">#REF!</definedName>
    <definedName name="_9．資金支出明細" localSheetId="7">#REF!</definedName>
    <definedName name="_9．資金支出明細" localSheetId="12">#REF!</definedName>
    <definedName name="_9．資金支出明細" localSheetId="10">#REF!</definedName>
    <definedName name="_9．資金支出明細" localSheetId="11">#REF!</definedName>
    <definedName name="_9．資金支出明細" localSheetId="14">#REF!</definedName>
    <definedName name="_9．資金支出明細">#REF!</definedName>
    <definedName name="_xlnm.Print_Area" localSheetId="15">'10事業実施スケジュール'!$A$1:$L$23</definedName>
    <definedName name="_xlnm.Print_Area" localSheetId="2">'5店舗の概要'!$A$1:$P$29</definedName>
    <definedName name="_xlnm.Print_Area" localSheetId="3">'6事業計画(1)'!$A$1:$Q$25</definedName>
    <definedName name="_xlnm.Print_Area" localSheetId="4">'6事業計画(2)'!$A$1:$P$28</definedName>
    <definedName name="_xlnm.Print_Area" localSheetId="5">'6事業計画(3)'!$A$1:$J$29</definedName>
    <definedName name="_xlnm.Print_Area" localSheetId="6">'6事業計画(4)'!$A$1:$P$28</definedName>
    <definedName name="_xlnm.Print_Area" localSheetId="7">'7損益計画'!$A$1:$H$36</definedName>
    <definedName name="_xlnm.Print_Area" localSheetId="8">'8資金調達計画'!$A$1:$M$28</definedName>
    <definedName name="_xlnm.Print_Area" localSheetId="12">'9.資金計画(3)広告、賃借料'!$A$1:$H$30</definedName>
    <definedName name="_xlnm.Print_Area" localSheetId="10">'9工事計画書(予備)'!$A$1:$G$28</definedName>
    <definedName name="_xlnm.Print_Area" localSheetId="9">'9資金計画(1)工事費'!$A$1:$H$34</definedName>
    <definedName name="_xlnm.Print_Area" localSheetId="11">'9資金計画(2)備品'!$A$1:$H$24</definedName>
    <definedName name="_xlnm.Print_Area" localSheetId="13">'9資金計画(4)若手・女性'!$A$1:$E$20</definedName>
    <definedName name="_xlnm.Print_Area" localSheetId="14">'9資金計画(5)商店街起業・承継'!$A$1:$E$20</definedName>
    <definedName name="_xlnm.Print_Area" localSheetId="0">申請書作成時の注意事項!$A$1:$K$20</definedName>
    <definedName name="_xlnm.Print_Area" localSheetId="1">'表紙（別紙用）'!$A$1:$G$21</definedName>
    <definedName name="サービス業" localSheetId="15">#REF!</definedName>
    <definedName name="サービス業" localSheetId="2">#REF!</definedName>
    <definedName name="サービス業" localSheetId="3">#REF!</definedName>
    <definedName name="サービス業" localSheetId="4">#REF!</definedName>
    <definedName name="サービス業" localSheetId="5">#REF!</definedName>
    <definedName name="サービス業" localSheetId="6">#REF!</definedName>
    <definedName name="サービス業" localSheetId="7">#REF!</definedName>
    <definedName name="サービス業" localSheetId="12">#REF!</definedName>
    <definedName name="サービス業" localSheetId="10">#REF!</definedName>
    <definedName name="サービス業" localSheetId="11">#REF!</definedName>
    <definedName name="サービス業" localSheetId="14">#REF!</definedName>
    <definedName name="サービス業">#REF!</definedName>
    <definedName name="卸売業" localSheetId="15">#REF!</definedName>
    <definedName name="卸売業" localSheetId="2">#REF!</definedName>
    <definedName name="卸売業" localSheetId="3">#REF!</definedName>
    <definedName name="卸売業" localSheetId="4">#REF!</definedName>
    <definedName name="卸売業" localSheetId="5">#REF!</definedName>
    <definedName name="卸売業" localSheetId="6">#REF!</definedName>
    <definedName name="卸売業" localSheetId="7">#REF!</definedName>
    <definedName name="卸売業" localSheetId="12">#REF!</definedName>
    <definedName name="卸売業" localSheetId="10">#REF!</definedName>
    <definedName name="卸売業" localSheetId="11">#REF!</definedName>
    <definedName name="卸売業" localSheetId="14">#REF!</definedName>
    <definedName name="卸売業">#REF!</definedName>
    <definedName name="助成事業のフロー・スケジュール" localSheetId="15">#REF!</definedName>
    <definedName name="助成事業のフロー・スケジュール" localSheetId="2">#REF!</definedName>
    <definedName name="助成事業のフロー・スケジュール" localSheetId="3">#REF!</definedName>
    <definedName name="助成事業のフロー・スケジュール" localSheetId="4">#REF!</definedName>
    <definedName name="助成事業のフロー・スケジュール" localSheetId="5">#REF!</definedName>
    <definedName name="助成事業のフロー・スケジュール" localSheetId="6">#REF!</definedName>
    <definedName name="助成事業のフロー・スケジュール" localSheetId="7">#REF!</definedName>
    <definedName name="助成事業のフロー・スケジュール" localSheetId="12">#REF!</definedName>
    <definedName name="助成事業のフロー・スケジュール" localSheetId="10">#REF!</definedName>
    <definedName name="助成事業のフロー・スケジュール" localSheetId="11">#REF!</definedName>
    <definedName name="助成事業のフロー・スケジュール" localSheetId="14">#REF!</definedName>
    <definedName name="助成事業のフロー・スケジュール">#REF!</definedName>
    <definedName name="小売業" localSheetId="15">#REF!</definedName>
    <definedName name="小売業" localSheetId="2">#REF!</definedName>
    <definedName name="小売業" localSheetId="3">#REF!</definedName>
    <definedName name="小売業" localSheetId="4">#REF!</definedName>
    <definedName name="小売業" localSheetId="5">#REF!</definedName>
    <definedName name="小売業" localSheetId="6">#REF!</definedName>
    <definedName name="小売業" localSheetId="7">#REF!</definedName>
    <definedName name="小売業" localSheetId="12">#REF!</definedName>
    <definedName name="小売業" localSheetId="10">#REF!</definedName>
    <definedName name="小売業" localSheetId="11">#REF!</definedName>
    <definedName name="小売業" localSheetId="14">#REF!</definedName>
    <definedName name="小売業">#REF!</definedName>
    <definedName name="製造業その他" localSheetId="15">#REF!</definedName>
    <definedName name="製造業その他" localSheetId="2">#REF!</definedName>
    <definedName name="製造業その他" localSheetId="3">#REF!</definedName>
    <definedName name="製造業その他" localSheetId="4">#REF!</definedName>
    <definedName name="製造業その他" localSheetId="5">#REF!</definedName>
    <definedName name="製造業その他" localSheetId="6">#REF!</definedName>
    <definedName name="製造業その他" localSheetId="7">#REF!</definedName>
    <definedName name="製造業その他" localSheetId="12">#REF!</definedName>
    <definedName name="製造業その他" localSheetId="10">#REF!</definedName>
    <definedName name="製造業その他" localSheetId="11">#REF!</definedName>
    <definedName name="製造業その他" localSheetId="14">#REF!</definedName>
    <definedName name="製造業その他">#REF!</definedName>
  </definedNames>
  <calcPr calcId="162913"/>
</workbook>
</file>

<file path=xl/calcChain.xml><?xml version="1.0" encoding="utf-8"?>
<calcChain xmlns="http://schemas.openxmlformats.org/spreadsheetml/2006/main">
  <c r="G23" i="34" l="1"/>
  <c r="F23" i="34"/>
  <c r="D27" i="16" l="1"/>
  <c r="D28" i="16"/>
  <c r="D26" i="16"/>
  <c r="F26" i="16" s="1"/>
  <c r="G26" i="16" l="1"/>
  <c r="L25" i="10"/>
  <c r="L24" i="10"/>
  <c r="L19" i="10"/>
  <c r="L9" i="10"/>
  <c r="F8" i="34" l="1"/>
  <c r="F19" i="27" l="1"/>
  <c r="F20" i="27" s="1"/>
  <c r="F20" i="16"/>
  <c r="F28" i="16" l="1"/>
  <c r="G28" i="16" l="1"/>
  <c r="D13" i="15"/>
  <c r="D13" i="11"/>
  <c r="E13" i="11" s="1"/>
  <c r="E13" i="15"/>
  <c r="C13" i="11" l="1"/>
  <c r="C13" i="15"/>
  <c r="F22" i="34"/>
  <c r="G22" i="34" s="1"/>
  <c r="F21" i="34"/>
  <c r="G21" i="34" s="1"/>
  <c r="F20" i="34"/>
  <c r="G20" i="34" s="1"/>
  <c r="F19" i="34"/>
  <c r="G19" i="34" s="1"/>
  <c r="F18" i="34"/>
  <c r="G18" i="34" s="1"/>
  <c r="F17" i="34"/>
  <c r="G17" i="34" s="1"/>
  <c r="F16" i="34"/>
  <c r="G16" i="34" s="1"/>
  <c r="F15" i="34"/>
  <c r="G15" i="34" s="1"/>
  <c r="F14" i="34"/>
  <c r="G14" i="34" s="1"/>
  <c r="F13" i="34"/>
  <c r="G13" i="34" s="1"/>
  <c r="F12" i="34"/>
  <c r="G12" i="34" s="1"/>
  <c r="F11" i="34"/>
  <c r="G11" i="34" s="1"/>
  <c r="F10" i="34"/>
  <c r="G10" i="34" s="1"/>
  <c r="F9" i="34"/>
  <c r="G9" i="34" s="1"/>
  <c r="G8" i="34"/>
  <c r="D8" i="11" l="1"/>
  <c r="D8" i="15"/>
  <c r="C8" i="11"/>
  <c r="C8" i="15"/>
  <c r="F10" i="12" l="1"/>
  <c r="G10" i="12" s="1"/>
  <c r="F11" i="26" l="1"/>
  <c r="F12" i="26" s="1"/>
  <c r="G11" i="26"/>
  <c r="G12" i="26" s="1"/>
  <c r="E11" i="26"/>
  <c r="E12" i="26" s="1"/>
  <c r="F14" i="10" l="1"/>
  <c r="F24" i="10"/>
  <c r="F21" i="16" l="1"/>
  <c r="G21" i="16" s="1"/>
  <c r="G20" i="16"/>
  <c r="F9" i="16"/>
  <c r="G9" i="16" s="1"/>
  <c r="F8" i="16"/>
  <c r="F11" i="12"/>
  <c r="G11" i="12" s="1"/>
  <c r="F12" i="12"/>
  <c r="G12" i="12" s="1"/>
  <c r="F14" i="16"/>
  <c r="G14" i="16" s="1"/>
  <c r="G16" i="16" s="1"/>
  <c r="F15" i="16"/>
  <c r="G15" i="16" s="1"/>
  <c r="F27" i="16"/>
  <c r="F29" i="16" s="1"/>
  <c r="D12" i="11" l="1"/>
  <c r="E12" i="11" s="1"/>
  <c r="D12" i="15"/>
  <c r="E12" i="15" s="1"/>
  <c r="G22" i="16"/>
  <c r="F10" i="16"/>
  <c r="G8" i="16"/>
  <c r="G10" i="16" s="1"/>
  <c r="G27" i="16"/>
  <c r="G29" i="16" s="1"/>
  <c r="D11" i="15"/>
  <c r="D11" i="11"/>
  <c r="F16" i="16"/>
  <c r="F22" i="16"/>
  <c r="D14" i="11" l="1"/>
  <c r="C12" i="15"/>
  <c r="C12" i="11"/>
  <c r="C9" i="11"/>
  <c r="C9" i="15"/>
  <c r="E11" i="15"/>
  <c r="E14" i="15" s="1"/>
  <c r="D14" i="15"/>
  <c r="E11" i="11"/>
  <c r="E14" i="11" s="1"/>
  <c r="D9" i="15"/>
  <c r="D9" i="11"/>
  <c r="C11" i="11"/>
  <c r="C11" i="15"/>
  <c r="C14" i="15" l="1"/>
  <c r="C14" i="11"/>
  <c r="F13" i="12" l="1"/>
  <c r="G13" i="12" s="1"/>
  <c r="F9" i="12"/>
  <c r="G9" i="12" s="1"/>
  <c r="G14" i="12" l="1"/>
  <c r="C7" i="11" s="1"/>
  <c r="C10" i="11" s="1"/>
  <c r="C15" i="11" s="1"/>
  <c r="F14" i="12"/>
  <c r="C7" i="15" l="1"/>
  <c r="C10" i="15" s="1"/>
  <c r="C15" i="15" s="1"/>
  <c r="D7" i="15"/>
  <c r="D10" i="15" s="1"/>
  <c r="D15" i="15" s="1"/>
  <c r="D7" i="11"/>
  <c r="D10" i="11" s="1"/>
  <c r="E10" i="11" l="1"/>
  <c r="E15" i="11" s="1"/>
  <c r="D15" i="11"/>
  <c r="E10" i="15"/>
  <c r="E15" i="15" s="1"/>
  <c r="F25" i="10"/>
  <c r="O25" i="10" s="1"/>
</calcChain>
</file>

<file path=xl/sharedStrings.xml><?xml version="1.0" encoding="utf-8"?>
<sst xmlns="http://schemas.openxmlformats.org/spreadsheetml/2006/main" count="440" uniqueCount="295">
  <si>
    <t>経費区分</t>
  </si>
  <si>
    <t>事業所整備費</t>
  </si>
  <si>
    <t>小　計</t>
  </si>
  <si>
    <t>　　ア　事業所整備費</t>
  </si>
  <si>
    <t>経　費　名</t>
  </si>
  <si>
    <t>数量</t>
  </si>
  <si>
    <t>計</t>
  </si>
  <si>
    <t>その他</t>
    <rPh sb="2" eb="3">
      <t>タ</t>
    </rPh>
    <phoneticPr fontId="3"/>
  </si>
  <si>
    <t>資金調達方法・内容</t>
    <rPh sb="0" eb="2">
      <t>シキン</t>
    </rPh>
    <rPh sb="2" eb="4">
      <t>チョウタツ</t>
    </rPh>
    <rPh sb="4" eb="6">
      <t>ホウホウ</t>
    </rPh>
    <rPh sb="7" eb="9">
      <t>ナイヨウ</t>
    </rPh>
    <phoneticPr fontId="5"/>
  </si>
  <si>
    <t>月数</t>
    <rPh sb="0" eb="2">
      <t>ツキスウ</t>
    </rPh>
    <phoneticPr fontId="3"/>
  </si>
  <si>
    <t>①　設備資金 計</t>
    <rPh sb="2" eb="4">
      <t>セツビ</t>
    </rPh>
    <rPh sb="4" eb="6">
      <t>シキン</t>
    </rPh>
    <rPh sb="7" eb="8">
      <t>ケイ</t>
    </rPh>
    <phoneticPr fontId="5"/>
  </si>
  <si>
    <t>②　運転資金 計</t>
    <rPh sb="2" eb="4">
      <t>ウンテン</t>
    </rPh>
    <rPh sb="4" eb="6">
      <t>シキン</t>
    </rPh>
    <rPh sb="7" eb="8">
      <t>ケイ</t>
    </rPh>
    <phoneticPr fontId="5"/>
  </si>
  <si>
    <t>③　自己資金　計</t>
    <rPh sb="2" eb="4">
      <t>ジコ</t>
    </rPh>
    <rPh sb="4" eb="6">
      <t>シキン</t>
    </rPh>
    <rPh sb="7" eb="8">
      <t>ケイ</t>
    </rPh>
    <phoneticPr fontId="3"/>
  </si>
  <si>
    <t>④　借入金　計</t>
    <rPh sb="2" eb="4">
      <t>カリイレ</t>
    </rPh>
    <rPh sb="4" eb="5">
      <t>キン</t>
    </rPh>
    <rPh sb="6" eb="7">
      <t>ケイ</t>
    </rPh>
    <phoneticPr fontId="3"/>
  </si>
  <si>
    <t>⑤　その他　計</t>
    <rPh sb="4" eb="5">
      <t>タ</t>
    </rPh>
    <rPh sb="6" eb="7">
      <t>ケイ</t>
    </rPh>
    <phoneticPr fontId="3"/>
  </si>
  <si>
    <t>　（単位：円）</t>
  </si>
  <si>
    <t>合　　　計（①＋②）(注1)</t>
    <rPh sb="0" eb="1">
      <t>ゴウ</t>
    </rPh>
    <rPh sb="4" eb="5">
      <t>ケイ</t>
    </rPh>
    <rPh sb="11" eb="12">
      <t>チュウ</t>
    </rPh>
    <phoneticPr fontId="5"/>
  </si>
  <si>
    <t>合　　　計（③＋④＋⑤）(注1)</t>
    <rPh sb="0" eb="1">
      <t>ゴウ</t>
    </rPh>
    <rPh sb="4" eb="5">
      <t>ケイ</t>
    </rPh>
    <rPh sb="13" eb="14">
      <t>チュウ</t>
    </rPh>
    <phoneticPr fontId="5"/>
  </si>
  <si>
    <t>店舗賃借料</t>
    <rPh sb="0" eb="2">
      <t>テンポ</t>
    </rPh>
    <rPh sb="2" eb="5">
      <t>チンシャクリョウ</t>
    </rPh>
    <phoneticPr fontId="3"/>
  </si>
  <si>
    <t>事業開始時の投資計画</t>
    <rPh sb="0" eb="2">
      <t>ジギョウ</t>
    </rPh>
    <rPh sb="2" eb="4">
      <t>カイシ</t>
    </rPh>
    <rPh sb="4" eb="5">
      <t>ジ</t>
    </rPh>
    <rPh sb="6" eb="8">
      <t>トウシ</t>
    </rPh>
    <rPh sb="8" eb="10">
      <t>ケイカク</t>
    </rPh>
    <phoneticPr fontId="5"/>
  </si>
  <si>
    <t>借入金</t>
    <phoneticPr fontId="3"/>
  </si>
  <si>
    <t>自己資金(預金等)</t>
    <phoneticPr fontId="3"/>
  </si>
  <si>
    <t>その他の余裕資金（※）</t>
    <rPh sb="2" eb="3">
      <t>タ</t>
    </rPh>
    <rPh sb="4" eb="6">
      <t>ヨユウ</t>
    </rPh>
    <rPh sb="6" eb="8">
      <t>シキン</t>
    </rPh>
    <phoneticPr fontId="3"/>
  </si>
  <si>
    <t>企 業 名</t>
    <rPh sb="0" eb="1">
      <t>キ</t>
    </rPh>
    <rPh sb="2" eb="3">
      <t>ギョウ</t>
    </rPh>
    <rPh sb="4" eb="5">
      <t>メイ</t>
    </rPh>
    <phoneticPr fontId="9"/>
  </si>
  <si>
    <t>代表者名</t>
    <rPh sb="0" eb="3">
      <t>ダイヒョウシャ</t>
    </rPh>
    <rPh sb="3" eb="4">
      <t>メイ</t>
    </rPh>
    <phoneticPr fontId="8"/>
  </si>
  <si>
    <t>電　　話</t>
    <rPh sb="0" eb="1">
      <t>デン</t>
    </rPh>
    <rPh sb="3" eb="4">
      <t>ハナシ</t>
    </rPh>
    <phoneticPr fontId="8"/>
  </si>
  <si>
    <t>所 在 地</t>
    <rPh sb="0" eb="1">
      <t>ショ</t>
    </rPh>
    <rPh sb="2" eb="3">
      <t>ザイ</t>
    </rPh>
    <rPh sb="4" eb="5">
      <t>チ</t>
    </rPh>
    <phoneticPr fontId="8"/>
  </si>
  <si>
    <t>担当部署</t>
    <rPh sb="0" eb="2">
      <t>タントウ</t>
    </rPh>
    <rPh sb="2" eb="4">
      <t>ブショ</t>
    </rPh>
    <phoneticPr fontId="8"/>
  </si>
  <si>
    <t>担当者名</t>
    <rPh sb="0" eb="3">
      <t>タントウシャ</t>
    </rPh>
    <rPh sb="3" eb="4">
      <t>メイ</t>
    </rPh>
    <phoneticPr fontId="8"/>
  </si>
  <si>
    <t>選定理由</t>
    <rPh sb="0" eb="2">
      <t>センテイ</t>
    </rPh>
    <rPh sb="2" eb="4">
      <t>リユウ</t>
    </rPh>
    <phoneticPr fontId="8"/>
  </si>
  <si>
    <t>契約予定日</t>
    <rPh sb="0" eb="2">
      <t>ケイヤク</t>
    </rPh>
    <rPh sb="2" eb="4">
      <t>ヨテイ</t>
    </rPh>
    <rPh sb="4" eb="5">
      <t>ビ</t>
    </rPh>
    <phoneticPr fontId="8"/>
  </si>
  <si>
    <t>（単位：円）</t>
    <phoneticPr fontId="3"/>
  </si>
  <si>
    <t>　（単位：円）</t>
    <phoneticPr fontId="3"/>
  </si>
  <si>
    <t>工事期間</t>
    <rPh sb="0" eb="2">
      <t>コウジ</t>
    </rPh>
    <rPh sb="2" eb="4">
      <t>キカン</t>
    </rPh>
    <phoneticPr fontId="8"/>
  </si>
  <si>
    <t>〒</t>
    <phoneticPr fontId="3"/>
  </si>
  <si>
    <t>進捗状況</t>
    <rPh sb="0" eb="2">
      <t>シンチョク</t>
    </rPh>
    <rPh sb="2" eb="4">
      <t>ジョウキョウ</t>
    </rPh>
    <phoneticPr fontId="3"/>
  </si>
  <si>
    <t>【若手・女性リーダー応援プログラム助成事業】</t>
    <rPh sb="1" eb="3">
      <t>ワカテ</t>
    </rPh>
    <rPh sb="4" eb="6">
      <t>ジョセイ</t>
    </rPh>
    <rPh sb="10" eb="12">
      <t>オウエン</t>
    </rPh>
    <rPh sb="17" eb="21">
      <t>ジョセイジギョウ</t>
    </rPh>
    <phoneticPr fontId="3"/>
  </si>
  <si>
    <t>【商店街起業・承継支援事業】</t>
    <rPh sb="1" eb="4">
      <t>ショウテンガイ</t>
    </rPh>
    <rPh sb="4" eb="6">
      <t>キギョウ</t>
    </rPh>
    <rPh sb="7" eb="9">
      <t>ショウケイ</t>
    </rPh>
    <rPh sb="9" eb="11">
      <t>シエン</t>
    </rPh>
    <rPh sb="11" eb="13">
      <t>ジギョウ</t>
    </rPh>
    <phoneticPr fontId="3"/>
  </si>
  <si>
    <t>　</t>
    <phoneticPr fontId="3"/>
  </si>
  <si>
    <t>※対象経費の上限は50万円です</t>
    <rPh sb="1" eb="3">
      <t>タイショウ</t>
    </rPh>
    <rPh sb="3" eb="5">
      <t>ケイヒ</t>
    </rPh>
    <rPh sb="6" eb="8">
      <t>ジョウゲン</t>
    </rPh>
    <rPh sb="11" eb="13">
      <t>マンエン</t>
    </rPh>
    <phoneticPr fontId="3"/>
  </si>
  <si>
    <r>
      <t>合　計</t>
    </r>
    <r>
      <rPr>
        <sz val="9"/>
        <rFont val="ＭＳ ゴシック"/>
        <family val="3"/>
        <charset val="128"/>
      </rPr>
      <t/>
    </r>
    <phoneticPr fontId="3"/>
  </si>
  <si>
    <t>(注１)　「店舗新装・改装工事費」又は「設備・備品購入費」の申請は必須です。</t>
    <rPh sb="1" eb="2">
      <t>チュウ</t>
    </rPh>
    <rPh sb="6" eb="8">
      <t>テンポ</t>
    </rPh>
    <rPh sb="8" eb="10">
      <t>シンソウ</t>
    </rPh>
    <rPh sb="11" eb="13">
      <t>カイソウ</t>
    </rPh>
    <rPh sb="13" eb="16">
      <t>コウジヒ</t>
    </rPh>
    <rPh sb="17" eb="18">
      <t>マタ</t>
    </rPh>
    <rPh sb="20" eb="22">
      <t>セツビ</t>
    </rPh>
    <rPh sb="23" eb="25">
      <t>ビヒン</t>
    </rPh>
    <rPh sb="25" eb="28">
      <t>コウニュウヒ</t>
    </rPh>
    <rPh sb="30" eb="32">
      <t>シンセイ</t>
    </rPh>
    <rPh sb="33" eb="35">
      <t>ヒッス</t>
    </rPh>
    <phoneticPr fontId="3"/>
  </si>
  <si>
    <t>(注３)　「事業所整備費」の助成金交付申請額は250万円が上限です。</t>
    <rPh sb="1" eb="2">
      <t>チュウ</t>
    </rPh>
    <rPh sb="6" eb="8">
      <t>ジギョウ</t>
    </rPh>
    <rPh sb="8" eb="9">
      <t>ショ</t>
    </rPh>
    <rPh sb="9" eb="12">
      <t>セイビヒ</t>
    </rPh>
    <rPh sb="14" eb="17">
      <t>ジョセイキン</t>
    </rPh>
    <rPh sb="17" eb="19">
      <t>コウフ</t>
    </rPh>
    <rPh sb="19" eb="21">
      <t>シンセイ</t>
    </rPh>
    <rPh sb="21" eb="22">
      <t>ガク</t>
    </rPh>
    <rPh sb="26" eb="28">
      <t>マンエン</t>
    </rPh>
    <rPh sb="29" eb="31">
      <t>ジョウゲン</t>
    </rPh>
    <phoneticPr fontId="3"/>
  </si>
  <si>
    <r>
      <t>合　計</t>
    </r>
    <r>
      <rPr>
        <sz val="9"/>
        <color theme="1"/>
        <rFont val="ＭＳ ゴシック"/>
        <family val="3"/>
        <charset val="128"/>
      </rPr>
      <t/>
    </r>
    <phoneticPr fontId="3"/>
  </si>
  <si>
    <t>～</t>
    <phoneticPr fontId="3"/>
  </si>
  <si>
    <t>設備資金(内外装工事、設備導入等に係る資金)</t>
    <phoneticPr fontId="3"/>
  </si>
  <si>
    <t>出資、クラウドファンディング等その他の資金
内訳</t>
    <rPh sb="0" eb="2">
      <t>シュッシ</t>
    </rPh>
    <rPh sb="14" eb="15">
      <t>トウ</t>
    </rPh>
    <rPh sb="17" eb="18">
      <t>タ</t>
    </rPh>
    <rPh sb="19" eb="21">
      <t>シキン</t>
    </rPh>
    <rPh sb="22" eb="24">
      <t>ウチワケ</t>
    </rPh>
    <phoneticPr fontId="5"/>
  </si>
  <si>
    <t>運転資金(商品・原材料等の仕入、
人件費、宣伝広告、家賃等に係る経費)</t>
    <rPh sb="26" eb="28">
      <t>ヤチン</t>
    </rPh>
    <phoneticPr fontId="3"/>
  </si>
  <si>
    <t>合計の差</t>
    <rPh sb="0" eb="2">
      <t>ゴウケイ</t>
    </rPh>
    <rPh sb="3" eb="4">
      <t>サ</t>
    </rPh>
    <phoneticPr fontId="3"/>
  </si>
  <si>
    <t>(代表者)氏名</t>
    <rPh sb="1" eb="3">
      <t>ダイヒョウ</t>
    </rPh>
    <rPh sb="3" eb="4">
      <t>シャ</t>
    </rPh>
    <rPh sb="5" eb="7">
      <t>シメイ</t>
    </rPh>
    <phoneticPr fontId="3"/>
  </si>
  <si>
    <t>(法人名)</t>
    <rPh sb="1" eb="3">
      <t>ホウジン</t>
    </rPh>
    <rPh sb="3" eb="4">
      <t>メイ</t>
    </rPh>
    <phoneticPr fontId="3"/>
  </si>
  <si>
    <t>費用番号</t>
    <rPh sb="0" eb="2">
      <t>ヒヨウ</t>
    </rPh>
    <rPh sb="2" eb="3">
      <t>バン</t>
    </rPh>
    <rPh sb="3" eb="4">
      <t>ゴウ</t>
    </rPh>
    <phoneticPr fontId="9"/>
  </si>
  <si>
    <t>年</t>
    <rPh sb="0" eb="1">
      <t>ネン</t>
    </rPh>
    <phoneticPr fontId="3"/>
  </si>
  <si>
    <t>月</t>
    <rPh sb="0" eb="1">
      <t>ガツ</t>
    </rPh>
    <phoneticPr fontId="3"/>
  </si>
  <si>
    <t>日</t>
    <rPh sb="0" eb="1">
      <t>ニチ</t>
    </rPh>
    <phoneticPr fontId="3"/>
  </si>
  <si>
    <t>小分類の
業種名</t>
    <rPh sb="0" eb="3">
      <t>ショウブンルイ</t>
    </rPh>
    <rPh sb="5" eb="7">
      <t>ギョウシュ</t>
    </rPh>
    <rPh sb="7" eb="8">
      <t>メイ</t>
    </rPh>
    <phoneticPr fontId="9"/>
  </si>
  <si>
    <t>日（</t>
    <rPh sb="0" eb="1">
      <t>ニチ</t>
    </rPh>
    <phoneticPr fontId="3"/>
  </si>
  <si>
    <t>予定</t>
    <rPh sb="0" eb="2">
      <t>ヨテイ</t>
    </rPh>
    <phoneticPr fontId="3"/>
  </si>
  <si>
    <t>（最寄駅</t>
    <rPh sb="1" eb="3">
      <t>モヨ</t>
    </rPh>
    <rPh sb="3" eb="4">
      <t>エキ</t>
    </rPh>
    <phoneticPr fontId="3"/>
  </si>
  <si>
    <t>駅</t>
    <rPh sb="0" eb="1">
      <t>エキ</t>
    </rPh>
    <phoneticPr fontId="3"/>
  </si>
  <si>
    <t>徒歩</t>
    <rPh sb="0" eb="2">
      <t>トホ</t>
    </rPh>
    <phoneticPr fontId="3"/>
  </si>
  <si>
    <t>分）</t>
    <rPh sb="0" eb="1">
      <t>フン</t>
    </rPh>
    <phoneticPr fontId="3"/>
  </si>
  <si>
    <t>　事業の具体的な内容</t>
    <rPh sb="1" eb="3">
      <t>ジギョウ</t>
    </rPh>
    <rPh sb="4" eb="7">
      <t>グタイテキ</t>
    </rPh>
    <rPh sb="8" eb="10">
      <t>ナイヨウ</t>
    </rPh>
    <phoneticPr fontId="3"/>
  </si>
  <si>
    <t>売上原価・・・②</t>
    <rPh sb="0" eb="2">
      <t>ウリアゲ</t>
    </rPh>
    <rPh sb="2" eb="4">
      <t>ゲンカ</t>
    </rPh>
    <phoneticPr fontId="3"/>
  </si>
  <si>
    <t>家賃</t>
    <rPh sb="0" eb="2">
      <t>ヤチン</t>
    </rPh>
    <phoneticPr fontId="3"/>
  </si>
  <si>
    <t>支払利息</t>
    <rPh sb="0" eb="2">
      <t>シハラ</t>
    </rPh>
    <rPh sb="2" eb="4">
      <t>リソク</t>
    </rPh>
    <phoneticPr fontId="3"/>
  </si>
  <si>
    <t>合計・・・③</t>
    <rPh sb="0" eb="2">
      <t>ゴウケイ</t>
    </rPh>
    <phoneticPr fontId="3"/>
  </si>
  <si>
    <t>営業利益
① － ② － ③</t>
    <rPh sb="0" eb="2">
      <t>エイギョウ</t>
    </rPh>
    <rPh sb="2" eb="4">
      <t>リエキ</t>
    </rPh>
    <phoneticPr fontId="3"/>
  </si>
  <si>
    <t>販管費</t>
    <rPh sb="0" eb="3">
      <t>ハンカンヒ</t>
    </rPh>
    <phoneticPr fontId="3"/>
  </si>
  <si>
    <t>従業員数</t>
    <rPh sb="0" eb="3">
      <t>ジュウギョウイン</t>
    </rPh>
    <rPh sb="3" eb="4">
      <t>スウ</t>
    </rPh>
    <phoneticPr fontId="3"/>
  </si>
  <si>
    <t>助成対象事業開始後の損益計画表</t>
    <rPh sb="0" eb="2">
      <t>ジョセイ</t>
    </rPh>
    <rPh sb="2" eb="4">
      <t>タイショウ</t>
    </rPh>
    <rPh sb="4" eb="6">
      <t>ジギョウ</t>
    </rPh>
    <rPh sb="6" eb="8">
      <t>カイシ</t>
    </rPh>
    <rPh sb="8" eb="9">
      <t>ゴ</t>
    </rPh>
    <rPh sb="10" eb="12">
      <t>ソンエキ</t>
    </rPh>
    <rPh sb="12" eb="14">
      <t>ケイカク</t>
    </rPh>
    <rPh sb="14" eb="15">
      <t>ヒョウ</t>
    </rPh>
    <phoneticPr fontId="3"/>
  </si>
  <si>
    <t>1年目（月平均）</t>
    <rPh sb="1" eb="3">
      <t>ネンメ</t>
    </rPh>
    <rPh sb="4" eb="5">
      <t>ツキ</t>
    </rPh>
    <rPh sb="5" eb="7">
      <t>ヘイキン</t>
    </rPh>
    <phoneticPr fontId="3"/>
  </si>
  <si>
    <t>３年目（月平均）</t>
    <rPh sb="1" eb="3">
      <t>ネンメ</t>
    </rPh>
    <rPh sb="4" eb="5">
      <t>ツキ</t>
    </rPh>
    <rPh sb="5" eb="7">
      <t>ヘイキン</t>
    </rPh>
    <phoneticPr fontId="3"/>
  </si>
  <si>
    <t>（単位：千円）</t>
    <rPh sb="1" eb="3">
      <t>タンイ</t>
    </rPh>
    <rPh sb="4" eb="6">
      <t>センエン</t>
    </rPh>
    <phoneticPr fontId="3"/>
  </si>
  <si>
    <t>２年目（月平均）</t>
    <rPh sb="1" eb="3">
      <t>ネンメ</t>
    </rPh>
    <rPh sb="4" eb="5">
      <t>ツキ</t>
    </rPh>
    <rPh sb="5" eb="7">
      <t>ヘイキン</t>
    </rPh>
    <phoneticPr fontId="3"/>
  </si>
  <si>
    <t>積算根拠</t>
    <phoneticPr fontId="3"/>
  </si>
  <si>
    <t>店舗面積</t>
    <rPh sb="0" eb="2">
      <t>テンポ</t>
    </rPh>
    <rPh sb="2" eb="4">
      <t>メンセキ</t>
    </rPh>
    <phoneticPr fontId="3"/>
  </si>
  <si>
    <t>構造</t>
    <rPh sb="0" eb="2">
      <t>コウゾウ</t>
    </rPh>
    <phoneticPr fontId="3"/>
  </si>
  <si>
    <t>契約期間
（予定含む）</t>
    <rPh sb="0" eb="2">
      <t>ケイヤク</t>
    </rPh>
    <rPh sb="2" eb="4">
      <t>キカン</t>
    </rPh>
    <phoneticPr fontId="3"/>
  </si>
  <si>
    <t>物件の
前利用者情報</t>
    <rPh sb="0" eb="2">
      <t>ブッケン</t>
    </rPh>
    <phoneticPr fontId="3"/>
  </si>
  <si>
    <t>物件所有者名
（賃貸の場合は貸主）</t>
    <rPh sb="0" eb="2">
      <t>ブッケン</t>
    </rPh>
    <rPh sb="2" eb="5">
      <t>ショユウシャ</t>
    </rPh>
    <rPh sb="5" eb="6">
      <t>メイ</t>
    </rPh>
    <rPh sb="8" eb="10">
      <t>チンタイ</t>
    </rPh>
    <rPh sb="11" eb="13">
      <t>バアイ</t>
    </rPh>
    <rPh sb="14" eb="16">
      <t>カシヌシ</t>
    </rPh>
    <phoneticPr fontId="3"/>
  </si>
  <si>
    <t>月頃まで</t>
    <rPh sb="0" eb="1">
      <t>ガツ</t>
    </rPh>
    <rPh sb="1" eb="2">
      <t>ゴロ</t>
    </rPh>
    <phoneticPr fontId="3"/>
  </si>
  <si>
    <t>　　消費税</t>
    <rPh sb="2" eb="5">
      <t>ショウヒゼイ</t>
    </rPh>
    <phoneticPr fontId="3"/>
  </si>
  <si>
    <t>　　合計</t>
    <rPh sb="2" eb="4">
      <t>ゴウケイ</t>
    </rPh>
    <phoneticPr fontId="3"/>
  </si>
  <si>
    <t>月築</t>
    <rPh sb="0" eb="1">
      <t>ガツ</t>
    </rPh>
    <rPh sb="1" eb="2">
      <t>チク</t>
    </rPh>
    <phoneticPr fontId="3"/>
  </si>
  <si>
    <t>業種：</t>
    <rPh sb="0" eb="2">
      <t>ギョウシュ</t>
    </rPh>
    <phoneticPr fontId="3"/>
  </si>
  <si>
    <t>㎡</t>
    <phoneticPr fontId="3"/>
  </si>
  <si>
    <t>入居開始時の
物件状態</t>
    <rPh sb="0" eb="2">
      <t>ニュウキョ</t>
    </rPh>
    <rPh sb="2" eb="4">
      <t>カイシ</t>
    </rPh>
    <rPh sb="4" eb="5">
      <t>トキ</t>
    </rPh>
    <rPh sb="7" eb="9">
      <t>ブッケン</t>
    </rPh>
    <rPh sb="9" eb="11">
      <t>ジョウタイ</t>
    </rPh>
    <phoneticPr fontId="3"/>
  </si>
  <si>
    <t>家賃発生予定日：</t>
    <rPh sb="0" eb="2">
      <t>ヤチン</t>
    </rPh>
    <rPh sb="2" eb="4">
      <t>ハッセイ</t>
    </rPh>
    <rPh sb="4" eb="6">
      <t>ヨテイ</t>
    </rPh>
    <rPh sb="6" eb="7">
      <t>ビ</t>
    </rPh>
    <phoneticPr fontId="3"/>
  </si>
  <si>
    <t>契  約  期  間：</t>
    <rPh sb="0" eb="1">
      <t>チギリ</t>
    </rPh>
    <rPh sb="3" eb="4">
      <t>ヤク</t>
    </rPh>
    <rPh sb="6" eb="7">
      <t>キ</t>
    </rPh>
    <rPh sb="9" eb="10">
      <t>アイダ</t>
    </rPh>
    <phoneticPr fontId="3"/>
  </si>
  <si>
    <t>契約（予定）日：</t>
    <rPh sb="0" eb="2">
      <t>ケイヤク</t>
    </rPh>
    <rPh sb="3" eb="5">
      <t>ヨテイ</t>
    </rPh>
    <rPh sb="6" eb="7">
      <t>ビ</t>
    </rPh>
    <phoneticPr fontId="3"/>
  </si>
  <si>
    <t>ヶ月）</t>
    <rPh sb="1" eb="2">
      <t>ゲツ</t>
    </rPh>
    <phoneticPr fontId="3"/>
  </si>
  <si>
    <t>階建</t>
    <rPh sb="0" eb="1">
      <t>カイ</t>
    </rPh>
    <rPh sb="1" eb="2">
      <t>ダ</t>
    </rPh>
    <phoneticPr fontId="3"/>
  </si>
  <si>
    <t>造</t>
    <rPh sb="0" eb="1">
      <t>ツク</t>
    </rPh>
    <phoneticPr fontId="3"/>
  </si>
  <si>
    <t>階部分</t>
    <rPh sb="0" eb="1">
      <t>カイ</t>
    </rPh>
    <rPh sb="1" eb="3">
      <t>ブブン</t>
    </rPh>
    <phoneticPr fontId="3"/>
  </si>
  <si>
    <t>取組項目</t>
    <rPh sb="0" eb="2">
      <t>トリクミ</t>
    </rPh>
    <rPh sb="2" eb="4">
      <t>コウモク</t>
    </rPh>
    <phoneticPr fontId="3"/>
  </si>
  <si>
    <t>店舗賃借</t>
    <rPh sb="0" eb="2">
      <t>テンポ</t>
    </rPh>
    <rPh sb="2" eb="4">
      <t>チンシャク</t>
    </rPh>
    <phoneticPr fontId="3"/>
  </si>
  <si>
    <t>店舗新装・改装工事、設備備品、宣伝・広告活動</t>
    <rPh sb="0" eb="2">
      <t>テンポ</t>
    </rPh>
    <rPh sb="2" eb="4">
      <t>シンソウ</t>
    </rPh>
    <rPh sb="5" eb="7">
      <t>カイソウ</t>
    </rPh>
    <rPh sb="7" eb="9">
      <t>コウジ</t>
    </rPh>
    <rPh sb="10" eb="12">
      <t>セツビ</t>
    </rPh>
    <rPh sb="12" eb="14">
      <t>ビヒン</t>
    </rPh>
    <rPh sb="15" eb="17">
      <t>センデン</t>
    </rPh>
    <rPh sb="18" eb="20">
      <t>コウコク</t>
    </rPh>
    <rPh sb="20" eb="22">
      <t>カツドウ</t>
    </rPh>
    <phoneticPr fontId="3"/>
  </si>
  <si>
    <t>　本事業を行う目的・動機</t>
    <rPh sb="1" eb="2">
      <t>ホン</t>
    </rPh>
    <rPh sb="2" eb="4">
      <t>ジギョウ</t>
    </rPh>
    <rPh sb="5" eb="6">
      <t>オコナ</t>
    </rPh>
    <rPh sb="7" eb="9">
      <t>モクテキ</t>
    </rPh>
    <rPh sb="10" eb="12">
      <t>ドウキ</t>
    </rPh>
    <phoneticPr fontId="3"/>
  </si>
  <si>
    <t>　本事業の経験、人脈</t>
    <rPh sb="1" eb="2">
      <t>ホン</t>
    </rPh>
    <rPh sb="2" eb="4">
      <t>ジギョウ</t>
    </rPh>
    <rPh sb="5" eb="7">
      <t>ケイケン</t>
    </rPh>
    <rPh sb="8" eb="10">
      <t>ジンミャク</t>
    </rPh>
    <phoneticPr fontId="3"/>
  </si>
  <si>
    <t>　開業等の目的や動機、開業等までの準備等について記入してください。</t>
    <rPh sb="1" eb="3">
      <t>カイギョウ</t>
    </rPh>
    <rPh sb="3" eb="4">
      <t>トウ</t>
    </rPh>
    <rPh sb="5" eb="7">
      <t>モクテキ</t>
    </rPh>
    <rPh sb="8" eb="10">
      <t>ドウキ</t>
    </rPh>
    <rPh sb="11" eb="13">
      <t>カイギョウ</t>
    </rPh>
    <rPh sb="13" eb="14">
      <t>トウ</t>
    </rPh>
    <rPh sb="17" eb="19">
      <t>ジュンビ</t>
    </rPh>
    <rPh sb="19" eb="20">
      <t>トウ</t>
    </rPh>
    <rPh sb="24" eb="26">
      <t>キニュウ</t>
    </rPh>
    <phoneticPr fontId="3"/>
  </si>
  <si>
    <t>　開業等までに得た本事業に必要なスキルや経験、人脈について記入してください。</t>
    <rPh sb="1" eb="3">
      <t>カイギョウ</t>
    </rPh>
    <rPh sb="3" eb="4">
      <t>トウ</t>
    </rPh>
    <rPh sb="7" eb="8">
      <t>エ</t>
    </rPh>
    <rPh sb="9" eb="10">
      <t>ホン</t>
    </rPh>
    <rPh sb="10" eb="12">
      <t>ジギョウ</t>
    </rPh>
    <rPh sb="13" eb="15">
      <t>ヒツヨウ</t>
    </rPh>
    <rPh sb="20" eb="22">
      <t>ケイケン</t>
    </rPh>
    <rPh sb="23" eb="25">
      <t>ジンミャク</t>
    </rPh>
    <rPh sb="29" eb="31">
      <t>キニュウ</t>
    </rPh>
    <phoneticPr fontId="3"/>
  </si>
  <si>
    <t>　※上の資金調達計画の自己資金の他に、万が一の際に
　　使えるように確保している預金等を記入してください。</t>
    <rPh sb="2" eb="3">
      <t>ウエ</t>
    </rPh>
    <rPh sb="4" eb="6">
      <t>シキン</t>
    </rPh>
    <rPh sb="6" eb="8">
      <t>チョウタツ</t>
    </rPh>
    <rPh sb="8" eb="10">
      <t>ケイカク</t>
    </rPh>
    <rPh sb="11" eb="13">
      <t>ジコ</t>
    </rPh>
    <rPh sb="13" eb="15">
      <t>シキン</t>
    </rPh>
    <rPh sb="16" eb="17">
      <t>ホカ</t>
    </rPh>
    <rPh sb="34" eb="36">
      <t>カクホ</t>
    </rPh>
    <rPh sb="40" eb="42">
      <t>ヨキン</t>
    </rPh>
    <rPh sb="42" eb="43">
      <t>トウ</t>
    </rPh>
    <phoneticPr fontId="3"/>
  </si>
  <si>
    <t>線</t>
    <rPh sb="0" eb="1">
      <t>セン</t>
    </rPh>
    <phoneticPr fontId="3"/>
  </si>
  <si>
    <t>　将来的に商店街の振興に向けてどのようにしてリーダーシップを発揮していきたいか、商店街における今後の展望等を踏まえて記入してください。</t>
    <rPh sb="1" eb="4">
      <t>ショウライテキ</t>
    </rPh>
    <rPh sb="5" eb="8">
      <t>ショウテンガイ</t>
    </rPh>
    <rPh sb="9" eb="11">
      <t>シンコウ</t>
    </rPh>
    <rPh sb="12" eb="13">
      <t>ム</t>
    </rPh>
    <rPh sb="30" eb="32">
      <t>ハッキ</t>
    </rPh>
    <rPh sb="40" eb="43">
      <t>ショウテンガイ</t>
    </rPh>
    <rPh sb="47" eb="49">
      <t>コンゴ</t>
    </rPh>
    <phoneticPr fontId="3"/>
  </si>
  <si>
    <t>物件の築年月</t>
    <rPh sb="0" eb="2">
      <t>ブッケン</t>
    </rPh>
    <rPh sb="3" eb="6">
      <t>チクネンゲツ</t>
    </rPh>
    <phoneticPr fontId="3"/>
  </si>
  <si>
    <t>経費名（品目名）</t>
    <rPh sb="4" eb="7">
      <t>ヒンモクメイ</t>
    </rPh>
    <phoneticPr fontId="3"/>
  </si>
  <si>
    <t>(２)　経費区分別内訳　　　　　　　　　　　　　　　　　　　　　　　　　　　　　</t>
    <phoneticPr fontId="3"/>
  </si>
  <si>
    <t>※「商店街起業・承継支援事業」のみ単願申請する方は本紙の提出は不要です。</t>
  </si>
  <si>
    <t>開業</t>
    <rPh sb="0" eb="2">
      <t>カイギョウ</t>
    </rPh>
    <phoneticPr fontId="3"/>
  </si>
  <si>
    <r>
      <t>開業予定業種</t>
    </r>
    <r>
      <rPr>
        <sz val="11"/>
        <color theme="1"/>
        <rFont val="ＭＳ Ｐゴシック"/>
        <family val="3"/>
        <charset val="128"/>
        <scheme val="minor"/>
      </rPr>
      <t/>
    </r>
    <phoneticPr fontId="3"/>
  </si>
  <si>
    <t>□</t>
  </si>
  <si>
    <t>⑦</t>
    <phoneticPr fontId="3"/>
  </si>
  <si>
    <t>⑧</t>
    <phoneticPr fontId="3"/>
  </si>
  <si>
    <t>⑩</t>
    <phoneticPr fontId="3"/>
  </si>
  <si>
    <t>店舗数</t>
    <rPh sb="0" eb="3">
      <t>テンポスウ</t>
    </rPh>
    <phoneticPr fontId="3"/>
  </si>
  <si>
    <t>会員数</t>
    <rPh sb="0" eb="3">
      <t>カイインスウ</t>
    </rPh>
    <phoneticPr fontId="3"/>
  </si>
  <si>
    <t>人</t>
    <rPh sb="0" eb="1">
      <t>ニン</t>
    </rPh>
    <phoneticPr fontId="3"/>
  </si>
  <si>
    <t>件</t>
    <rPh sb="0" eb="1">
      <t>ケン</t>
    </rPh>
    <phoneticPr fontId="3"/>
  </si>
  <si>
    <t>費用番号</t>
    <rPh sb="0" eb="4">
      <t>ヒヨウバンゴウ</t>
    </rPh>
    <phoneticPr fontId="3"/>
  </si>
  <si>
    <t>開業予定月</t>
    <rPh sb="0" eb="2">
      <t>カイギョウ</t>
    </rPh>
    <rPh sb="2" eb="5">
      <t>ヨテイツキ</t>
    </rPh>
    <phoneticPr fontId="3"/>
  </si>
  <si>
    <t>ー</t>
    <phoneticPr fontId="3"/>
  </si>
  <si>
    <t>　周辺地域の調査もしくは加入（予定）商店街へのヒアリングを行い、イベントの実施状況も含めた現状と課題を記入してください。</t>
    <rPh sb="1" eb="3">
      <t>シュウヘン</t>
    </rPh>
    <rPh sb="3" eb="5">
      <t>チイキ</t>
    </rPh>
    <rPh sb="6" eb="8">
      <t>チョウサ</t>
    </rPh>
    <rPh sb="29" eb="30">
      <t>オコナ</t>
    </rPh>
    <rPh sb="37" eb="39">
      <t>ジッシ</t>
    </rPh>
    <rPh sb="39" eb="41">
      <t>ジョウキョウ</t>
    </rPh>
    <rPh sb="42" eb="43">
      <t>フク</t>
    </rPh>
    <rPh sb="45" eb="47">
      <t>ゲンジョウ</t>
    </rPh>
    <rPh sb="48" eb="50">
      <t>カダイ</t>
    </rPh>
    <rPh sb="51" eb="53">
      <t>キニュウ</t>
    </rPh>
    <phoneticPr fontId="3"/>
  </si>
  <si>
    <t>契約種類</t>
    <rPh sb="0" eb="2">
      <t>ケイヤク</t>
    </rPh>
    <rPh sb="2" eb="4">
      <t>シュルイ</t>
    </rPh>
    <phoneticPr fontId="3"/>
  </si>
  <si>
    <t>円</t>
    <rPh sb="0" eb="1">
      <t>エン</t>
    </rPh>
    <phoneticPr fontId="3"/>
  </si>
  <si>
    <t>　出店商店街の現状と課題</t>
    <rPh sb="1" eb="3">
      <t>シュッテン</t>
    </rPh>
    <rPh sb="3" eb="6">
      <t>ショウテンガイ</t>
    </rPh>
    <rPh sb="7" eb="9">
      <t>ゲンジョウ</t>
    </rPh>
    <rPh sb="10" eb="12">
      <t>カダイ</t>
    </rPh>
    <phoneticPr fontId="3"/>
  </si>
  <si>
    <t>月</t>
    <rPh sb="0" eb="1">
      <t>ツキ</t>
    </rPh>
    <phoneticPr fontId="3"/>
  </si>
  <si>
    <t>事業内容</t>
    <rPh sb="0" eb="2">
      <t>ジギョウ</t>
    </rPh>
    <rPh sb="2" eb="4">
      <t>ナイヨウ</t>
    </rPh>
    <phoneticPr fontId="8"/>
  </si>
  <si>
    <t>①店舗のコンセプト
②店舗における創意工夫</t>
    <phoneticPr fontId="3"/>
  </si>
  <si>
    <t>工－１</t>
    <rPh sb="0" eb="1">
      <t>コウ</t>
    </rPh>
    <phoneticPr fontId="3"/>
  </si>
  <si>
    <t>工－２</t>
    <rPh sb="0" eb="1">
      <t>コウ</t>
    </rPh>
    <phoneticPr fontId="3"/>
  </si>
  <si>
    <t>工－３</t>
    <rPh sb="0" eb="1">
      <t>コウ</t>
    </rPh>
    <phoneticPr fontId="3"/>
  </si>
  <si>
    <t>工－４</t>
    <rPh sb="0" eb="1">
      <t>コウ</t>
    </rPh>
    <phoneticPr fontId="3"/>
  </si>
  <si>
    <t>工－５</t>
    <rPh sb="0" eb="1">
      <t>コウ</t>
    </rPh>
    <phoneticPr fontId="3"/>
  </si>
  <si>
    <t>令和</t>
    <rPh sb="0" eb="2">
      <t>レイワ</t>
    </rPh>
    <phoneticPr fontId="3"/>
  </si>
  <si>
    <t>　令和　　　年　　　月　　　日～　　　年　　　月　　　日</t>
    <rPh sb="1" eb="3">
      <t>レイワ</t>
    </rPh>
    <phoneticPr fontId="3"/>
  </si>
  <si>
    <t>（※）</t>
    <phoneticPr fontId="3"/>
  </si>
  <si>
    <t>【売上高】</t>
    <rPh sb="1" eb="4">
      <t>ウリアゲダカ</t>
    </rPh>
    <phoneticPr fontId="3"/>
  </si>
  <si>
    <t>【売上原価・経費】</t>
    <rPh sb="1" eb="5">
      <t>ウリアゲゲンカ</t>
    </rPh>
    <rPh sb="6" eb="8">
      <t>ケイヒ</t>
    </rPh>
    <phoneticPr fontId="3"/>
  </si>
  <si>
    <t>※税抜１００万以上の工事費については、必ず２社以上の「見積書」が必要です。</t>
    <rPh sb="1" eb="3">
      <t>ゼイヌキ</t>
    </rPh>
    <rPh sb="6" eb="9">
      <t>マンイジョウ</t>
    </rPh>
    <rPh sb="10" eb="13">
      <t>コウジヒ</t>
    </rPh>
    <rPh sb="19" eb="20">
      <t>カナラ</t>
    </rPh>
    <rPh sb="22" eb="25">
      <t>シャイジョウ</t>
    </rPh>
    <rPh sb="27" eb="30">
      <t>ミツモリショ</t>
    </rPh>
    <rPh sb="32" eb="34">
      <t>ヒツヨウ</t>
    </rPh>
    <phoneticPr fontId="3"/>
  </si>
  <si>
    <t>円</t>
    <rPh sb="0" eb="1">
      <t>エン</t>
    </rPh>
    <phoneticPr fontId="3"/>
  </si>
  <si>
    <r>
      <t>　商店街における今後の展望　</t>
    </r>
    <r>
      <rPr>
        <b/>
        <u/>
        <sz val="13"/>
        <color theme="1"/>
        <rFont val="游ゴシック"/>
        <family val="3"/>
        <charset val="128"/>
      </rPr>
      <t>★若手・女性リーダー応援プログラム助成事業申請者のみ★</t>
    </r>
    <rPh sb="1" eb="4">
      <t>ショウテンガイ</t>
    </rPh>
    <rPh sb="8" eb="10">
      <t>コンゴ</t>
    </rPh>
    <rPh sb="11" eb="13">
      <t>テンボウ</t>
    </rPh>
    <rPh sb="15" eb="17">
      <t>ワカテ</t>
    </rPh>
    <rPh sb="18" eb="20">
      <t>ジョセイ</t>
    </rPh>
    <rPh sb="24" eb="26">
      <t>オウエン</t>
    </rPh>
    <rPh sb="31" eb="33">
      <t>ジョセイ</t>
    </rPh>
    <rPh sb="33" eb="35">
      <t>ジギョウ</t>
    </rPh>
    <rPh sb="35" eb="38">
      <t>シンセイシャ</t>
    </rPh>
    <phoneticPr fontId="3"/>
  </si>
  <si>
    <r>
      <t xml:space="preserve">(注１)　事業開始時の投資計画の合計金額（①＋②）と資金調達方法・内容の合計金額（③＋④＋⑤）の
        </t>
    </r>
    <r>
      <rPr>
        <b/>
        <sz val="12"/>
        <rFont val="游ゴシック"/>
        <family val="3"/>
        <charset val="128"/>
      </rPr>
      <t>合計金額が一致するよう</t>
    </r>
    <r>
      <rPr>
        <b/>
        <sz val="12"/>
        <color theme="1"/>
        <rFont val="游ゴシック"/>
        <family val="3"/>
        <charset val="128"/>
      </rPr>
      <t>に記入してください。</t>
    </r>
    <rPh sb="1" eb="2">
      <t>チュウ</t>
    </rPh>
    <rPh sb="5" eb="7">
      <t>ジギョウ</t>
    </rPh>
    <rPh sb="7" eb="9">
      <t>カイシ</t>
    </rPh>
    <rPh sb="9" eb="10">
      <t>ジ</t>
    </rPh>
    <rPh sb="11" eb="13">
      <t>トウシ</t>
    </rPh>
    <rPh sb="13" eb="15">
      <t>ケイカク</t>
    </rPh>
    <rPh sb="16" eb="18">
      <t>ゴウケイ</t>
    </rPh>
    <rPh sb="18" eb="20">
      <t>キンガク</t>
    </rPh>
    <rPh sb="26" eb="28">
      <t>シキン</t>
    </rPh>
    <rPh sb="28" eb="30">
      <t>チョウタツ</t>
    </rPh>
    <rPh sb="30" eb="32">
      <t>ホウホウ</t>
    </rPh>
    <rPh sb="33" eb="35">
      <t>ナイヨウ</t>
    </rPh>
    <rPh sb="36" eb="38">
      <t>ゴウケイ</t>
    </rPh>
    <rPh sb="38" eb="40">
      <t>キンガク</t>
    </rPh>
    <rPh sb="57" eb="59">
      <t>ゴウケイ</t>
    </rPh>
    <rPh sb="59" eb="61">
      <t>キンガク</t>
    </rPh>
    <rPh sb="62" eb="64">
      <t>イッチ</t>
    </rPh>
    <rPh sb="69" eb="71">
      <t>キニュウ</t>
    </rPh>
    <phoneticPr fontId="3"/>
  </si>
  <si>
    <t>　営業時期：</t>
    <rPh sb="1" eb="3">
      <t>エイギョウ</t>
    </rPh>
    <rPh sb="3" eb="5">
      <t>ジキ</t>
    </rPh>
    <phoneticPr fontId="3"/>
  </si>
  <si>
    <t>　店舗名　：</t>
    <rPh sb="1" eb="3">
      <t>テンポ</t>
    </rPh>
    <rPh sb="3" eb="4">
      <t>メイ</t>
    </rPh>
    <phoneticPr fontId="3"/>
  </si>
  <si>
    <t>上記契約先は、申請者又は申請した法人と資本関係、役員や従業員の兼務はなく、かつ申請者又は法人役員の３親等以内の親族による経営ではない</t>
    <rPh sb="0" eb="2">
      <t>ジョウキ</t>
    </rPh>
    <rPh sb="2" eb="5">
      <t>ケイヤクサキ</t>
    </rPh>
    <rPh sb="7" eb="9">
      <t>シンセイ</t>
    </rPh>
    <rPh sb="9" eb="10">
      <t>シャ</t>
    </rPh>
    <rPh sb="10" eb="11">
      <t>マタ</t>
    </rPh>
    <rPh sb="12" eb="14">
      <t>シンセイ</t>
    </rPh>
    <rPh sb="16" eb="18">
      <t>ホウジン</t>
    </rPh>
    <rPh sb="19" eb="21">
      <t>シホン</t>
    </rPh>
    <rPh sb="21" eb="23">
      <t>カンケイ</t>
    </rPh>
    <rPh sb="24" eb="26">
      <t>ヤクイン</t>
    </rPh>
    <rPh sb="27" eb="30">
      <t>ジュウギョウイン</t>
    </rPh>
    <rPh sb="31" eb="33">
      <t>ケンム</t>
    </rPh>
    <rPh sb="39" eb="41">
      <t>シンセイ</t>
    </rPh>
    <rPh sb="41" eb="42">
      <t>シャ</t>
    </rPh>
    <rPh sb="42" eb="43">
      <t>マタ</t>
    </rPh>
    <rPh sb="44" eb="46">
      <t>ホウジン</t>
    </rPh>
    <rPh sb="46" eb="48">
      <t>ヤクイン</t>
    </rPh>
    <rPh sb="50" eb="52">
      <t>シントウ</t>
    </rPh>
    <rPh sb="52" eb="54">
      <t>イナイ</t>
    </rPh>
    <rPh sb="55" eb="57">
      <t>シンゾク</t>
    </rPh>
    <rPh sb="60" eb="62">
      <t>ケイエイ</t>
    </rPh>
    <phoneticPr fontId="9"/>
  </si>
  <si>
    <t>（例：●　　　　　●）</t>
    <phoneticPr fontId="3"/>
  </si>
  <si>
    <t>店舗名</t>
    <rPh sb="0" eb="3">
      <t>テンポメイ</t>
    </rPh>
    <phoneticPr fontId="3"/>
  </si>
  <si>
    <t>店舗所在地</t>
    <rPh sb="0" eb="2">
      <t>テンポ</t>
    </rPh>
    <rPh sb="2" eb="5">
      <t>ショザイチ</t>
    </rPh>
    <phoneticPr fontId="3"/>
  </si>
  <si>
    <t>会員となる商店街名</t>
    <rPh sb="0" eb="2">
      <t>カイイン</t>
    </rPh>
    <rPh sb="5" eb="8">
      <t>ショウテンガイ</t>
    </rPh>
    <rPh sb="8" eb="9">
      <t>メイ</t>
    </rPh>
    <phoneticPr fontId="3"/>
  </si>
  <si>
    <t>(注４)　「助成金交付申請額」とは、「助成対象経費」のうち、助成金の交付を希望する額で
　　　　「助成対象経費」に２／３を乗じた金額（千円未満切捨）で、かつ助成限度額以内です。
　　　　助成金交付申請額の合計は、交付申請書表紙の「３.助成金交付申請額」と等しい金額です。</t>
    <rPh sb="1" eb="2">
      <t>チュウ</t>
    </rPh>
    <rPh sb="6" eb="9">
      <t>ジョセイキン</t>
    </rPh>
    <rPh sb="9" eb="11">
      <t>コウフ</t>
    </rPh>
    <rPh sb="11" eb="13">
      <t>シンセイ</t>
    </rPh>
    <rPh sb="13" eb="14">
      <t>ガク</t>
    </rPh>
    <rPh sb="19" eb="21">
      <t>ジョセイ</t>
    </rPh>
    <rPh sb="21" eb="23">
      <t>タイショウ</t>
    </rPh>
    <rPh sb="23" eb="25">
      <t>ケイヒ</t>
    </rPh>
    <rPh sb="30" eb="33">
      <t>ジョセイキン</t>
    </rPh>
    <rPh sb="34" eb="36">
      <t>コウフ</t>
    </rPh>
    <rPh sb="37" eb="39">
      <t>キボウ</t>
    </rPh>
    <rPh sb="41" eb="42">
      <t>ガク</t>
    </rPh>
    <rPh sb="49" eb="51">
      <t>ジョセイ</t>
    </rPh>
    <rPh sb="51" eb="53">
      <t>タイショウ</t>
    </rPh>
    <rPh sb="53" eb="55">
      <t>ケイヒ</t>
    </rPh>
    <rPh sb="61" eb="62">
      <t>ジョウ</t>
    </rPh>
    <rPh sb="64" eb="66">
      <t>キンガク</t>
    </rPh>
    <rPh sb="67" eb="69">
      <t>センエン</t>
    </rPh>
    <rPh sb="69" eb="71">
      <t>ミマン</t>
    </rPh>
    <rPh sb="71" eb="73">
      <t>キリス</t>
    </rPh>
    <rPh sb="78" eb="80">
      <t>ジョセイ</t>
    </rPh>
    <rPh sb="80" eb="82">
      <t>ゲンド</t>
    </rPh>
    <rPh sb="82" eb="83">
      <t>ガク</t>
    </rPh>
    <rPh sb="83" eb="85">
      <t>イナイ</t>
    </rPh>
    <rPh sb="93" eb="96">
      <t>ジョセイキン</t>
    </rPh>
    <rPh sb="96" eb="98">
      <t>コウフ</t>
    </rPh>
    <rPh sb="98" eb="100">
      <t>シンセイ</t>
    </rPh>
    <rPh sb="100" eb="101">
      <t>ガク</t>
    </rPh>
    <rPh sb="102" eb="104">
      <t>ゴウケイ</t>
    </rPh>
    <rPh sb="106" eb="108">
      <t>コウフ</t>
    </rPh>
    <rPh sb="108" eb="110">
      <t>シンセイ</t>
    </rPh>
    <rPh sb="110" eb="111">
      <t>ショ</t>
    </rPh>
    <rPh sb="111" eb="113">
      <t>ヒョウシ</t>
    </rPh>
    <rPh sb="117" eb="119">
      <t>ジョセイ</t>
    </rPh>
    <rPh sb="119" eb="120">
      <t>キン</t>
    </rPh>
    <rPh sb="120" eb="122">
      <t>コウフ</t>
    </rPh>
    <rPh sb="122" eb="124">
      <t>シンセイ</t>
    </rPh>
    <rPh sb="124" eb="125">
      <t>ガク</t>
    </rPh>
    <rPh sb="127" eb="128">
      <t>ヒト</t>
    </rPh>
    <rPh sb="130" eb="132">
      <t>キンガク</t>
    </rPh>
    <phoneticPr fontId="3"/>
  </si>
  <si>
    <t>工－</t>
    <rPh sb="0" eb="1">
      <t>コウ</t>
    </rPh>
    <phoneticPr fontId="3"/>
  </si>
  <si>
    <t>備－</t>
    <rPh sb="0" eb="1">
      <t>ビ</t>
    </rPh>
    <phoneticPr fontId="3"/>
  </si>
  <si>
    <t>広－</t>
    <rPh sb="0" eb="1">
      <t>コウ</t>
    </rPh>
    <phoneticPr fontId="3"/>
  </si>
  <si>
    <t>賃-1,2,3</t>
    <rPh sb="0" eb="1">
      <t>チン</t>
    </rPh>
    <phoneticPr fontId="3"/>
  </si>
  <si>
    <t>賃貸借契約</t>
    <rPh sb="0" eb="3">
      <t>チンタイシャク</t>
    </rPh>
    <rPh sb="3" eb="5">
      <t>ケイヤク</t>
    </rPh>
    <phoneticPr fontId="3"/>
  </si>
  <si>
    <t>７．損益計画</t>
    <rPh sb="2" eb="4">
      <t>ソンエキ</t>
    </rPh>
    <rPh sb="4" eb="6">
      <t>ケイカク</t>
    </rPh>
    <phoneticPr fontId="3"/>
  </si>
  <si>
    <t>９．助成事業の資金計画</t>
    <rPh sb="2" eb="6">
      <t>ジョセイジギョウ</t>
    </rPh>
    <rPh sb="7" eb="11">
      <t>シキンケイカク</t>
    </rPh>
    <phoneticPr fontId="3"/>
  </si>
  <si>
    <t>⑨－２</t>
    <phoneticPr fontId="3"/>
  </si>
  <si>
    <t>⑨－３</t>
    <phoneticPr fontId="3"/>
  </si>
  <si>
    <t>⑨－４</t>
    <phoneticPr fontId="3"/>
  </si>
  <si>
    <t>⑨－５</t>
    <phoneticPr fontId="3"/>
  </si>
  <si>
    <t>営業日・営業時間</t>
    <rPh sb="0" eb="3">
      <t>エイギョウビ</t>
    </rPh>
    <rPh sb="4" eb="6">
      <t>エイギョウ</t>
    </rPh>
    <rPh sb="6" eb="8">
      <t>ジカン</t>
    </rPh>
    <phoneticPr fontId="3"/>
  </si>
  <si>
    <r>
      <rPr>
        <b/>
        <sz val="13"/>
        <color theme="1"/>
        <rFont val="游ゴシック"/>
        <family val="3"/>
        <charset val="128"/>
      </rPr>
      <t>開業するまでに必要な許認可等</t>
    </r>
    <r>
      <rPr>
        <b/>
        <sz val="12"/>
        <color theme="1"/>
        <rFont val="游ゴシック"/>
        <family val="3"/>
        <charset val="128"/>
      </rPr>
      <t xml:space="preserve">
※必要な資格・許認可等は全て記入</t>
    </r>
    <rPh sb="0" eb="2">
      <t>カイギョウ</t>
    </rPh>
    <rPh sb="7" eb="9">
      <t>ヒツヨウ</t>
    </rPh>
    <rPh sb="10" eb="13">
      <t>キョニンカ</t>
    </rPh>
    <rPh sb="13" eb="14">
      <t>トウ</t>
    </rPh>
    <rPh sb="16" eb="18">
      <t>ヒツヨウ</t>
    </rPh>
    <rPh sb="19" eb="21">
      <t>シカク</t>
    </rPh>
    <rPh sb="22" eb="25">
      <t>キョニンカ</t>
    </rPh>
    <rPh sb="25" eb="26">
      <t>トウ</t>
    </rPh>
    <rPh sb="27" eb="28">
      <t>スベ</t>
    </rPh>
    <rPh sb="29" eb="31">
      <t>キニュウ</t>
    </rPh>
    <phoneticPr fontId="3"/>
  </si>
  <si>
    <t>・Excelの使い方、損益計画や資金繰り表の作り方はご自身でお調べください。</t>
    <rPh sb="7" eb="8">
      <t>ツカ</t>
    </rPh>
    <rPh sb="9" eb="10">
      <t>カタ</t>
    </rPh>
    <rPh sb="11" eb="15">
      <t>ソンエキケイカク</t>
    </rPh>
    <rPh sb="16" eb="19">
      <t>シキング</t>
    </rPh>
    <rPh sb="20" eb="21">
      <t>ヒョウ</t>
    </rPh>
    <rPh sb="22" eb="23">
      <t>ツク</t>
    </rPh>
    <rPh sb="24" eb="25">
      <t>カタ</t>
    </rPh>
    <rPh sb="27" eb="29">
      <t>ジシン</t>
    </rPh>
    <rPh sb="31" eb="32">
      <t>シラ</t>
    </rPh>
    <phoneticPr fontId="3"/>
  </si>
  <si>
    <t>　電話等にてお問い合わせいただいてもお答えしかねます。</t>
    <rPh sb="3" eb="4">
      <t>トウ</t>
    </rPh>
    <phoneticPr fontId="3"/>
  </si>
  <si>
    <t>スケルトン</t>
    <phoneticPr fontId="3"/>
  </si>
  <si>
    <t>居抜き</t>
    <phoneticPr fontId="3"/>
  </si>
  <si>
    <t>普通賃貸借</t>
    <rPh sb="0" eb="5">
      <t>フツウチンタイシャク</t>
    </rPh>
    <phoneticPr fontId="3"/>
  </si>
  <si>
    <t>定期賃貸借（更新見込み：</t>
    <rPh sb="0" eb="5">
      <t>テイキチンタイシャク</t>
    </rPh>
    <rPh sb="6" eb="10">
      <t>コウシンミコ</t>
    </rPh>
    <phoneticPr fontId="3"/>
  </si>
  <si>
    <t>有</t>
    <phoneticPr fontId="3"/>
  </si>
  <si>
    <t>・</t>
    <phoneticPr fontId="3"/>
  </si>
  <si>
    <t>無</t>
    <phoneticPr fontId="3"/>
  </si>
  <si>
    <t>）</t>
    <phoneticPr fontId="3"/>
  </si>
  <si>
    <t>物件所有者と申請者の関係</t>
    <rPh sb="0" eb="2">
      <t>ブッケン</t>
    </rPh>
    <rPh sb="2" eb="5">
      <t>ショユウシャ</t>
    </rPh>
    <rPh sb="6" eb="9">
      <t>シンセイシャ</t>
    </rPh>
    <rPh sb="10" eb="12">
      <t>カンケイ</t>
    </rPh>
    <phoneticPr fontId="9"/>
  </si>
  <si>
    <r>
      <t>　</t>
    </r>
    <r>
      <rPr>
        <sz val="14"/>
        <color rgb="FFFF0000"/>
        <rFont val="游ゴシック"/>
        <family val="3"/>
        <charset val="128"/>
      </rPr>
      <t>　</t>
    </r>
    <r>
      <rPr>
        <b/>
        <u/>
        <sz val="14"/>
        <color rgb="FFFF0000"/>
        <rFont val="游ゴシック"/>
        <family val="3"/>
        <charset val="128"/>
      </rPr>
      <t>税抜</t>
    </r>
    <r>
      <rPr>
        <sz val="14"/>
        <color theme="1"/>
        <rFont val="游ゴシック"/>
        <family val="3"/>
        <charset val="128"/>
      </rPr>
      <t>賃料</t>
    </r>
    <rPh sb="2" eb="3">
      <t>ゼイ</t>
    </rPh>
    <rPh sb="3" eb="4">
      <t>ヌ</t>
    </rPh>
    <rPh sb="4" eb="6">
      <t>チンリョウ</t>
    </rPh>
    <phoneticPr fontId="3"/>
  </si>
  <si>
    <t>売 上 高 ・・・①</t>
    <rPh sb="0" eb="1">
      <t>バイ</t>
    </rPh>
    <rPh sb="2" eb="3">
      <t>ウエ</t>
    </rPh>
    <rPh sb="4" eb="5">
      <t>ダカ</t>
    </rPh>
    <phoneticPr fontId="3"/>
  </si>
  <si>
    <r>
      <t>８.開業等における資金調達計画</t>
    </r>
    <r>
      <rPr>
        <b/>
        <u/>
        <sz val="16"/>
        <color theme="1"/>
        <rFont val="游ゴシック"/>
        <family val="3"/>
        <charset val="128"/>
      </rPr>
      <t>（概ね３ヶ月の計画）</t>
    </r>
    <rPh sb="2" eb="4">
      <t>カイギョウ</t>
    </rPh>
    <rPh sb="4" eb="5">
      <t>トウ</t>
    </rPh>
    <rPh sb="9" eb="11">
      <t>シキン</t>
    </rPh>
    <rPh sb="11" eb="13">
      <t>チョウタツ</t>
    </rPh>
    <rPh sb="13" eb="15">
      <t>ケイカク</t>
    </rPh>
    <rPh sb="16" eb="17">
      <t>オオム</t>
    </rPh>
    <rPh sb="20" eb="21">
      <t>ゲツ</t>
    </rPh>
    <rPh sb="22" eb="24">
      <t>ケイカク</t>
    </rPh>
    <phoneticPr fontId="3"/>
  </si>
  <si>
    <r>
      <t>開業等に必要となる</t>
    </r>
    <r>
      <rPr>
        <b/>
        <u/>
        <sz val="12"/>
        <color theme="1"/>
        <rFont val="游ゴシック"/>
        <family val="3"/>
        <charset val="128"/>
      </rPr>
      <t>全ての</t>
    </r>
    <r>
      <rPr>
        <sz val="12"/>
        <color theme="1"/>
        <rFont val="游ゴシック"/>
        <family val="3"/>
        <charset val="128"/>
      </rPr>
      <t>資金及びその調達方法を記入してください。</t>
    </r>
    <r>
      <rPr>
        <sz val="10"/>
        <color theme="1"/>
        <rFont val="游ゴシック"/>
        <family val="3"/>
        <charset val="128"/>
      </rPr>
      <t/>
    </r>
    <rPh sb="9" eb="10">
      <t>スベ</t>
    </rPh>
    <rPh sb="23" eb="25">
      <t>キニュウ</t>
    </rPh>
    <phoneticPr fontId="3"/>
  </si>
  <si>
    <t>（助成金へ申請する経費以外も全て含めてください）</t>
    <phoneticPr fontId="3"/>
  </si>
  <si>
    <t>金融機関からの借入内訳
（金融機関名を入れてください）</t>
    <rPh sb="0" eb="2">
      <t>キンユウ</t>
    </rPh>
    <rPh sb="2" eb="4">
      <t>キカン</t>
    </rPh>
    <rPh sb="7" eb="9">
      <t>カリイレ</t>
    </rPh>
    <rPh sb="13" eb="15">
      <t>キンユウ</t>
    </rPh>
    <rPh sb="15" eb="17">
      <t>キカン</t>
    </rPh>
    <rPh sb="17" eb="18">
      <t>メイ</t>
    </rPh>
    <rPh sb="19" eb="20">
      <t>イ</t>
    </rPh>
    <phoneticPr fontId="5"/>
  </si>
  <si>
    <t>親族、知人、その他からの借入金内訳
（申請者との関係がわかるように）</t>
    <rPh sb="0" eb="2">
      <t>シンゾク</t>
    </rPh>
    <rPh sb="3" eb="5">
      <t>チジン</t>
    </rPh>
    <rPh sb="8" eb="9">
      <t>タ</t>
    </rPh>
    <rPh sb="12" eb="14">
      <t>カリイレ</t>
    </rPh>
    <rPh sb="14" eb="15">
      <t>キン</t>
    </rPh>
    <rPh sb="15" eb="17">
      <t>ウチワケ</t>
    </rPh>
    <rPh sb="19" eb="22">
      <t>シンセイシャ</t>
    </rPh>
    <rPh sb="24" eb="26">
      <t>カンケイ</t>
    </rPh>
    <phoneticPr fontId="5"/>
  </si>
  <si>
    <t>費用番号</t>
    <rPh sb="0" eb="2">
      <t>ヒヨウ</t>
    </rPh>
    <rPh sb="2" eb="4">
      <t>バンゴウ</t>
    </rPh>
    <phoneticPr fontId="3"/>
  </si>
  <si>
    <t>工－1</t>
    <rPh sb="0" eb="1">
      <t>コウ</t>
    </rPh>
    <phoneticPr fontId="3"/>
  </si>
  <si>
    <t>工－2</t>
    <rPh sb="0" eb="1">
      <t>コウ</t>
    </rPh>
    <phoneticPr fontId="3"/>
  </si>
  <si>
    <t>工－3</t>
    <rPh sb="0" eb="1">
      <t>コウ</t>
    </rPh>
    <phoneticPr fontId="3"/>
  </si>
  <si>
    <t>工－4</t>
    <rPh sb="0" eb="1">
      <t>コウ</t>
    </rPh>
    <phoneticPr fontId="3"/>
  </si>
  <si>
    <t>工－5</t>
    <rPh sb="0" eb="1">
      <t>コウ</t>
    </rPh>
    <phoneticPr fontId="3"/>
  </si>
  <si>
    <r>
      <t>単価
（</t>
    </r>
    <r>
      <rPr>
        <b/>
        <sz val="12"/>
        <rFont val="游ゴシック"/>
        <family val="3"/>
        <charset val="128"/>
      </rPr>
      <t>税抜</t>
    </r>
    <r>
      <rPr>
        <sz val="12"/>
        <rFont val="游ゴシック"/>
        <family val="3"/>
        <charset val="128"/>
      </rPr>
      <t>）</t>
    </r>
    <rPh sb="4" eb="6">
      <t>ゼイヌキ</t>
    </rPh>
    <phoneticPr fontId="3"/>
  </si>
  <si>
    <r>
      <t>助成事業に要する
経費（</t>
    </r>
    <r>
      <rPr>
        <b/>
        <sz val="12"/>
        <color theme="1"/>
        <rFont val="游ゴシック"/>
        <family val="3"/>
        <charset val="128"/>
      </rPr>
      <t>税込</t>
    </r>
    <r>
      <rPr>
        <sz val="12"/>
        <color theme="1"/>
        <rFont val="游ゴシック"/>
        <family val="3"/>
        <charset val="128"/>
      </rPr>
      <t>）</t>
    </r>
    <phoneticPr fontId="3"/>
  </si>
  <si>
    <r>
      <t>（１）経費区分別明細　</t>
    </r>
    <r>
      <rPr>
        <u/>
        <sz val="13"/>
        <color theme="1"/>
        <rFont val="游ゴシック"/>
        <family val="3"/>
        <charset val="128"/>
      </rPr>
      <t>※助成対象経費として申請するものについて記入してください。</t>
    </r>
    <rPh sb="12" eb="18">
      <t>ジョセイタイショウケイヒ</t>
    </rPh>
    <rPh sb="21" eb="23">
      <t>シンセイ</t>
    </rPh>
    <rPh sb="31" eb="33">
      <t>キニュウ</t>
    </rPh>
    <phoneticPr fontId="3"/>
  </si>
  <si>
    <r>
      <t>　　</t>
    </r>
    <r>
      <rPr>
        <b/>
        <sz val="13"/>
        <color theme="1"/>
        <rFont val="游ゴシック"/>
        <family val="3"/>
        <charset val="128"/>
      </rPr>
      <t>（イ）　設備・備品購入費</t>
    </r>
    <phoneticPr fontId="3"/>
  </si>
  <si>
    <r>
      <t>単価
（</t>
    </r>
    <r>
      <rPr>
        <b/>
        <sz val="12"/>
        <color theme="1"/>
        <rFont val="游ゴシック"/>
        <family val="3"/>
        <charset val="128"/>
      </rPr>
      <t>税抜</t>
    </r>
    <r>
      <rPr>
        <sz val="12"/>
        <color theme="1"/>
        <rFont val="游ゴシック"/>
        <family val="3"/>
        <charset val="128"/>
      </rPr>
      <t>）</t>
    </r>
    <rPh sb="4" eb="6">
      <t>ゼイヌキ</t>
    </rPh>
    <phoneticPr fontId="3"/>
  </si>
  <si>
    <t>備－1</t>
    <rPh sb="0" eb="1">
      <t>ビ</t>
    </rPh>
    <phoneticPr fontId="3"/>
  </si>
  <si>
    <t>備－2</t>
    <rPh sb="0" eb="1">
      <t>ビ</t>
    </rPh>
    <phoneticPr fontId="3"/>
  </si>
  <si>
    <t>備－3</t>
    <rPh sb="0" eb="1">
      <t>ビ</t>
    </rPh>
    <phoneticPr fontId="3"/>
  </si>
  <si>
    <t>備－4</t>
    <rPh sb="0" eb="1">
      <t>ビ</t>
    </rPh>
    <phoneticPr fontId="3"/>
  </si>
  <si>
    <t>備－5</t>
    <rPh sb="0" eb="1">
      <t>ビ</t>
    </rPh>
    <phoneticPr fontId="3"/>
  </si>
  <si>
    <t>備－6</t>
    <rPh sb="0" eb="1">
      <t>ビ</t>
    </rPh>
    <phoneticPr fontId="3"/>
  </si>
  <si>
    <t>備－7</t>
    <rPh sb="0" eb="1">
      <t>ビ</t>
    </rPh>
    <phoneticPr fontId="3"/>
  </si>
  <si>
    <t>備－8</t>
    <rPh sb="0" eb="1">
      <t>ビ</t>
    </rPh>
    <phoneticPr fontId="3"/>
  </si>
  <si>
    <t>備－9</t>
    <rPh sb="0" eb="1">
      <t>ビ</t>
    </rPh>
    <phoneticPr fontId="3"/>
  </si>
  <si>
    <t>備－10</t>
    <rPh sb="0" eb="1">
      <t>ビ</t>
    </rPh>
    <phoneticPr fontId="3"/>
  </si>
  <si>
    <t>備－11</t>
    <rPh sb="0" eb="1">
      <t>ビ</t>
    </rPh>
    <phoneticPr fontId="3"/>
  </si>
  <si>
    <t>備－12</t>
    <rPh sb="0" eb="1">
      <t>ビ</t>
    </rPh>
    <phoneticPr fontId="3"/>
  </si>
  <si>
    <t>備－13</t>
    <rPh sb="0" eb="1">
      <t>ビ</t>
    </rPh>
    <phoneticPr fontId="3"/>
  </si>
  <si>
    <t>備－14</t>
    <rPh sb="0" eb="1">
      <t>ビ</t>
    </rPh>
    <phoneticPr fontId="3"/>
  </si>
  <si>
    <t>備－15</t>
    <rPh sb="0" eb="1">
      <t>ビ</t>
    </rPh>
    <phoneticPr fontId="3"/>
  </si>
  <si>
    <t>　※１点税込み10万円以上のものに限ります。　　　　　　　　　　　　　　　　　　　　　　　　　</t>
    <phoneticPr fontId="3"/>
  </si>
  <si>
    <r>
      <t>　　</t>
    </r>
    <r>
      <rPr>
        <b/>
        <sz val="13"/>
        <color theme="1"/>
        <rFont val="游ゴシック"/>
        <family val="3"/>
        <charset val="128"/>
      </rPr>
      <t>（ア）　店舗新装・改装工事費　</t>
    </r>
    <r>
      <rPr>
        <sz val="13"/>
        <color theme="1"/>
        <rFont val="游ゴシック"/>
        <family val="3"/>
        <charset val="128"/>
      </rPr>
      <t>　　　　　　　　　　　　　　　　　　　　　　　　　</t>
    </r>
    <phoneticPr fontId="3"/>
  </si>
  <si>
    <r>
      <t>　</t>
    </r>
    <r>
      <rPr>
        <b/>
        <sz val="12"/>
        <color theme="1"/>
        <rFont val="游ゴシック"/>
        <family val="3"/>
        <charset val="128"/>
      </rPr>
      <t>②チラシ作成費</t>
    </r>
    <r>
      <rPr>
        <sz val="12"/>
        <color theme="1"/>
        <rFont val="游ゴシック"/>
        <family val="3"/>
        <charset val="128"/>
      </rPr>
      <t>　　※新聞折込み代やポスティング代も対象です。</t>
    </r>
    <rPh sb="5" eb="7">
      <t>サクセイ</t>
    </rPh>
    <rPh sb="7" eb="8">
      <t>ヒ</t>
    </rPh>
    <rPh sb="11" eb="13">
      <t>シンブン</t>
    </rPh>
    <rPh sb="13" eb="15">
      <t>オリコミ</t>
    </rPh>
    <rPh sb="16" eb="17">
      <t>ダイ</t>
    </rPh>
    <rPh sb="24" eb="25">
      <t>ダイ</t>
    </rPh>
    <rPh sb="26" eb="28">
      <t>タイショウ</t>
    </rPh>
    <phoneticPr fontId="3"/>
  </si>
  <si>
    <r>
      <t>　</t>
    </r>
    <r>
      <rPr>
        <b/>
        <sz val="12"/>
        <color theme="1"/>
        <rFont val="游ゴシック"/>
        <family val="3"/>
        <charset val="128"/>
      </rPr>
      <t>③広告掲載費</t>
    </r>
    <r>
      <rPr>
        <sz val="12"/>
        <color theme="1"/>
        <rFont val="游ゴシック"/>
        <family val="3"/>
        <charset val="128"/>
      </rPr>
      <t>　　※新聞・雑誌等の紙媒体及びWeb広告掲載費に限ります。</t>
    </r>
    <rPh sb="2" eb="4">
      <t>コウコク</t>
    </rPh>
    <rPh sb="4" eb="6">
      <t>ケイサイ</t>
    </rPh>
    <rPh sb="6" eb="7">
      <t>ヒ</t>
    </rPh>
    <rPh sb="10" eb="12">
      <t>シンブン</t>
    </rPh>
    <rPh sb="13" eb="15">
      <t>ザッシ</t>
    </rPh>
    <rPh sb="15" eb="16">
      <t>トウ</t>
    </rPh>
    <rPh sb="17" eb="18">
      <t>カミ</t>
    </rPh>
    <rPh sb="18" eb="20">
      <t>バイタイ</t>
    </rPh>
    <rPh sb="20" eb="21">
      <t>オヨ</t>
    </rPh>
    <rPh sb="25" eb="27">
      <t>コウコク</t>
    </rPh>
    <rPh sb="27" eb="30">
      <t>ケイサイヒ</t>
    </rPh>
    <rPh sb="31" eb="32">
      <t>カギ</t>
    </rPh>
    <phoneticPr fontId="3"/>
  </si>
  <si>
    <r>
      <t>　　</t>
    </r>
    <r>
      <rPr>
        <b/>
        <sz val="13"/>
        <color theme="1"/>
        <rFont val="游ゴシック"/>
        <family val="3"/>
        <charset val="128"/>
      </rPr>
      <t>（ウ）　宣伝・広告費　</t>
    </r>
    <r>
      <rPr>
        <sz val="13"/>
        <color theme="1"/>
        <rFont val="游ゴシック"/>
        <family val="3"/>
        <charset val="128"/>
      </rPr>
      <t>　　　　　　　　　　　　　　　　　　　　　　　　　　　　　</t>
    </r>
    <phoneticPr fontId="3"/>
  </si>
  <si>
    <r>
      <t>　　</t>
    </r>
    <r>
      <rPr>
        <b/>
        <sz val="13"/>
        <color theme="1"/>
        <rFont val="游ゴシック"/>
        <family val="3"/>
        <charset val="128"/>
      </rPr>
      <t>イ　店舗賃借料</t>
    </r>
    <r>
      <rPr>
        <sz val="13"/>
        <color theme="1"/>
        <rFont val="游ゴシック"/>
        <family val="3"/>
        <charset val="128"/>
      </rPr>
      <t>　　　　　　　　　　　　　　　　　　　　　　　　　　　　　　　</t>
    </r>
    <rPh sb="4" eb="6">
      <t>テンポ</t>
    </rPh>
    <rPh sb="6" eb="9">
      <t>チンシャクリョウ</t>
    </rPh>
    <phoneticPr fontId="3"/>
  </si>
  <si>
    <r>
      <t>助成事業に要する
経費（</t>
    </r>
    <r>
      <rPr>
        <b/>
        <sz val="12"/>
        <color theme="1"/>
        <rFont val="游ゴシック"/>
        <family val="3"/>
        <charset val="128"/>
      </rPr>
      <t>税込</t>
    </r>
    <r>
      <rPr>
        <sz val="12"/>
        <color theme="1"/>
        <rFont val="游ゴシック"/>
        <family val="3"/>
        <charset val="128"/>
      </rPr>
      <t>/年額）</t>
    </r>
    <rPh sb="15" eb="16">
      <t>ネン</t>
    </rPh>
    <phoneticPr fontId="3"/>
  </si>
  <si>
    <t>広－1</t>
    <rPh sb="0" eb="1">
      <t>ヒロ</t>
    </rPh>
    <phoneticPr fontId="3"/>
  </si>
  <si>
    <t>広－2</t>
    <rPh sb="0" eb="1">
      <t>ヒロ</t>
    </rPh>
    <phoneticPr fontId="3"/>
  </si>
  <si>
    <t>広－3</t>
    <rPh sb="0" eb="1">
      <t>ヒロ</t>
    </rPh>
    <phoneticPr fontId="3"/>
  </si>
  <si>
    <t>広－4</t>
    <rPh sb="0" eb="1">
      <t>ヒロ</t>
    </rPh>
    <phoneticPr fontId="3"/>
  </si>
  <si>
    <t>広－5</t>
    <rPh sb="0" eb="1">
      <t>ヒロ</t>
    </rPh>
    <phoneticPr fontId="3"/>
  </si>
  <si>
    <t>広－6</t>
    <rPh sb="0" eb="1">
      <t>ヒロ</t>
    </rPh>
    <phoneticPr fontId="3"/>
  </si>
  <si>
    <t>賃－1</t>
    <rPh sb="0" eb="1">
      <t>チン</t>
    </rPh>
    <phoneticPr fontId="3"/>
  </si>
  <si>
    <t>賃－2</t>
    <rPh sb="0" eb="1">
      <t>チン</t>
    </rPh>
    <phoneticPr fontId="3"/>
  </si>
  <si>
    <t>賃－3</t>
    <rPh sb="0" eb="1">
      <t>チン</t>
    </rPh>
    <phoneticPr fontId="3"/>
  </si>
  <si>
    <r>
      <t xml:space="preserve">１年目
</t>
    </r>
    <r>
      <rPr>
        <sz val="11"/>
        <color theme="1"/>
        <rFont val="游ゴシック"/>
        <family val="3"/>
        <charset val="128"/>
      </rPr>
      <t>※交付決定日から１２ヶ月以内</t>
    </r>
    <rPh sb="1" eb="3">
      <t>ネンメ</t>
    </rPh>
    <rPh sb="5" eb="7">
      <t>コウフ</t>
    </rPh>
    <rPh sb="7" eb="9">
      <t>ケッテイ</t>
    </rPh>
    <rPh sb="9" eb="10">
      <t>ビ</t>
    </rPh>
    <rPh sb="15" eb="16">
      <t>ゲツ</t>
    </rPh>
    <rPh sb="16" eb="18">
      <t>イナイ</t>
    </rPh>
    <phoneticPr fontId="3"/>
  </si>
  <si>
    <r>
      <t>２年目</t>
    </r>
    <r>
      <rPr>
        <sz val="11"/>
        <color theme="1"/>
        <rFont val="游ゴシック"/>
        <family val="3"/>
        <charset val="128"/>
      </rPr>
      <t xml:space="preserve">
※１３ヶ月から２４か月以内</t>
    </r>
    <rPh sb="1" eb="2">
      <t>ネン</t>
    </rPh>
    <rPh sb="2" eb="3">
      <t>メ</t>
    </rPh>
    <rPh sb="14" eb="15">
      <t>ゲツ</t>
    </rPh>
    <rPh sb="15" eb="17">
      <t>イナイ</t>
    </rPh>
    <phoneticPr fontId="3"/>
  </si>
  <si>
    <r>
      <t>３年目</t>
    </r>
    <r>
      <rPr>
        <sz val="11"/>
        <color theme="1"/>
        <rFont val="游ゴシック"/>
        <family val="3"/>
        <charset val="128"/>
      </rPr>
      <t xml:space="preserve">
※２５ヶ月から３６か月以内</t>
    </r>
    <rPh sb="1" eb="3">
      <t>ネンメ</t>
    </rPh>
    <rPh sb="8" eb="9">
      <t>ゲツ</t>
    </rPh>
    <rPh sb="14" eb="15">
      <t>ゲツ</t>
    </rPh>
    <rPh sb="15" eb="17">
      <t>イナイ</t>
    </rPh>
    <phoneticPr fontId="3"/>
  </si>
  <si>
    <r>
      <t>１年目</t>
    </r>
    <r>
      <rPr>
        <sz val="11"/>
        <rFont val="游ゴシック"/>
        <family val="3"/>
        <charset val="128"/>
      </rPr>
      <t xml:space="preserve">
※月15万円が交付申請額の上限</t>
    </r>
    <rPh sb="1" eb="2">
      <t>ネン</t>
    </rPh>
    <rPh sb="2" eb="3">
      <t>メ</t>
    </rPh>
    <phoneticPr fontId="3"/>
  </si>
  <si>
    <r>
      <t>２年目</t>
    </r>
    <r>
      <rPr>
        <sz val="11"/>
        <rFont val="游ゴシック"/>
        <family val="3"/>
        <charset val="128"/>
      </rPr>
      <t xml:space="preserve">
※月12万円が交付申請額の上限</t>
    </r>
    <rPh sb="1" eb="2">
      <t>ネン</t>
    </rPh>
    <rPh sb="2" eb="3">
      <t>メ</t>
    </rPh>
    <rPh sb="5" eb="6">
      <t>ツキ</t>
    </rPh>
    <rPh sb="8" eb="10">
      <t>マンエン</t>
    </rPh>
    <rPh sb="11" eb="13">
      <t>コウフ</t>
    </rPh>
    <rPh sb="13" eb="15">
      <t>シンセイ</t>
    </rPh>
    <rPh sb="15" eb="16">
      <t>ガク</t>
    </rPh>
    <rPh sb="17" eb="19">
      <t>ジョウゲン</t>
    </rPh>
    <phoneticPr fontId="3"/>
  </si>
  <si>
    <r>
      <t>３年目</t>
    </r>
    <r>
      <rPr>
        <sz val="11"/>
        <rFont val="游ゴシック"/>
        <family val="3"/>
        <charset val="128"/>
      </rPr>
      <t xml:space="preserve">
※月10万円が交付申請額の上限</t>
    </r>
    <r>
      <rPr>
        <sz val="11"/>
        <color theme="1"/>
        <rFont val="ＭＳ Ｐゴシック"/>
        <family val="2"/>
        <charset val="128"/>
        <scheme val="minor"/>
      </rPr>
      <t/>
    </r>
    <rPh sb="1" eb="2">
      <t>ネン</t>
    </rPh>
    <rPh sb="2" eb="3">
      <t>メ</t>
    </rPh>
    <rPh sb="5" eb="6">
      <t>ツキ</t>
    </rPh>
    <rPh sb="8" eb="10">
      <t>マンエン</t>
    </rPh>
    <rPh sb="11" eb="13">
      <t>コウフ</t>
    </rPh>
    <rPh sb="13" eb="15">
      <t>シンセイ</t>
    </rPh>
    <rPh sb="15" eb="16">
      <t>ガク</t>
    </rPh>
    <rPh sb="17" eb="19">
      <t>ジョウゲン</t>
    </rPh>
    <phoneticPr fontId="3"/>
  </si>
  <si>
    <r>
      <t>店舗新装・改装工事費</t>
    </r>
    <r>
      <rPr>
        <sz val="11"/>
        <rFont val="游ゴシック"/>
        <family val="3"/>
        <charset val="128"/>
      </rPr>
      <t>（注１）</t>
    </r>
    <rPh sb="11" eb="12">
      <t>チュウ</t>
    </rPh>
    <phoneticPr fontId="3"/>
  </si>
  <si>
    <r>
      <t>設備・備品購入費</t>
    </r>
    <r>
      <rPr>
        <sz val="11"/>
        <rFont val="游ゴシック"/>
        <family val="3"/>
        <charset val="128"/>
      </rPr>
      <t>（注１）</t>
    </r>
    <rPh sb="9" eb="10">
      <t>チュウ</t>
    </rPh>
    <phoneticPr fontId="3"/>
  </si>
  <si>
    <r>
      <t>宣伝・広告費</t>
    </r>
    <r>
      <rPr>
        <sz val="11"/>
        <rFont val="游ゴシック"/>
        <family val="3"/>
        <charset val="128"/>
      </rPr>
      <t>（注２）</t>
    </r>
    <rPh sb="7" eb="8">
      <t>チュウ</t>
    </rPh>
    <phoneticPr fontId="3"/>
  </si>
  <si>
    <r>
      <t>小　計</t>
    </r>
    <r>
      <rPr>
        <sz val="11"/>
        <rFont val="游ゴシック"/>
        <family val="3"/>
        <charset val="128"/>
      </rPr>
      <t>（注３）</t>
    </r>
    <phoneticPr fontId="3"/>
  </si>
  <si>
    <r>
      <t>１年目</t>
    </r>
    <r>
      <rPr>
        <sz val="11"/>
        <color theme="1"/>
        <rFont val="游ゴシック"/>
        <family val="3"/>
        <charset val="128"/>
      </rPr>
      <t xml:space="preserve">
※月15万円が交付申請額の上限</t>
    </r>
    <rPh sb="1" eb="2">
      <t>ネン</t>
    </rPh>
    <rPh sb="2" eb="3">
      <t>メ</t>
    </rPh>
    <phoneticPr fontId="3"/>
  </si>
  <si>
    <r>
      <t>２年目</t>
    </r>
    <r>
      <rPr>
        <sz val="11"/>
        <color theme="1"/>
        <rFont val="游ゴシック"/>
        <family val="3"/>
        <charset val="128"/>
      </rPr>
      <t xml:space="preserve">
※月12万円が交付申請額の上限</t>
    </r>
    <rPh sb="1" eb="2">
      <t>ネン</t>
    </rPh>
    <rPh sb="2" eb="3">
      <t>メ</t>
    </rPh>
    <rPh sb="5" eb="6">
      <t>ツキ</t>
    </rPh>
    <rPh sb="8" eb="10">
      <t>マンエン</t>
    </rPh>
    <rPh sb="11" eb="13">
      <t>コウフ</t>
    </rPh>
    <rPh sb="13" eb="15">
      <t>シンセイ</t>
    </rPh>
    <rPh sb="15" eb="16">
      <t>ガク</t>
    </rPh>
    <rPh sb="17" eb="19">
      <t>ジョウゲン</t>
    </rPh>
    <phoneticPr fontId="3"/>
  </si>
  <si>
    <t>取組項目の欄に計画内容を記入し、その実施期間の開始と終了を●と棒線等で示してください。　　　　　　　　　　　</t>
    <rPh sb="12" eb="14">
      <t>キニュウ</t>
    </rPh>
    <rPh sb="18" eb="20">
      <t>ジッシ</t>
    </rPh>
    <rPh sb="20" eb="22">
      <t>キカン</t>
    </rPh>
    <rPh sb="23" eb="25">
      <t>カイシ</t>
    </rPh>
    <rPh sb="26" eb="28">
      <t>シュウリョウ</t>
    </rPh>
    <rPh sb="31" eb="32">
      <t>ボウ</t>
    </rPh>
    <rPh sb="32" eb="33">
      <t>セン</t>
    </rPh>
    <rPh sb="33" eb="34">
      <t>トウ</t>
    </rPh>
    <phoneticPr fontId="3"/>
  </si>
  <si>
    <r>
      <rPr>
        <u/>
        <sz val="12"/>
        <color theme="1"/>
        <rFont val="游ゴシック"/>
        <family val="3"/>
        <charset val="128"/>
      </rPr>
      <t>開業までの</t>
    </r>
    <r>
      <rPr>
        <sz val="12"/>
        <color theme="1"/>
        <rFont val="游ゴシック"/>
        <family val="3"/>
        <charset val="128"/>
      </rPr>
      <t>スケジュールを記入してください。</t>
    </r>
    <rPh sb="0" eb="2">
      <t>カイギョウ</t>
    </rPh>
    <rPh sb="12" eb="14">
      <t>キニュウ</t>
    </rPh>
    <phoneticPr fontId="3"/>
  </si>
  <si>
    <t>(２)　経費区分別内訳</t>
    <phoneticPr fontId="3"/>
  </si>
  <si>
    <r>
      <t>　　開業予定日
　　</t>
    </r>
    <r>
      <rPr>
        <b/>
        <sz val="11"/>
        <color theme="1"/>
        <rFont val="游ゴシック"/>
        <family val="3"/>
        <charset val="128"/>
      </rPr>
      <t>※「事業承継」区分は
　　　　リニューアルオープン日を記入</t>
    </r>
    <rPh sb="2" eb="4">
      <t>カイギョウ</t>
    </rPh>
    <rPh sb="4" eb="6">
      <t>ヨテイ</t>
    </rPh>
    <rPh sb="6" eb="7">
      <t>ビ</t>
    </rPh>
    <phoneticPr fontId="3"/>
  </si>
  <si>
    <t>⑨予備</t>
    <rPh sb="1" eb="3">
      <t>ヨビ</t>
    </rPh>
    <phoneticPr fontId="3"/>
  </si>
  <si>
    <t>住居兼店舗（本人又は三親等以内の親族が所有する不動産）</t>
    <rPh sb="0" eb="2">
      <t>ジュウキョ</t>
    </rPh>
    <rPh sb="2" eb="3">
      <t>ケン</t>
    </rPh>
    <rPh sb="3" eb="5">
      <t>テンポ</t>
    </rPh>
    <phoneticPr fontId="3"/>
  </si>
  <si>
    <t>　商店街活性化への寄与</t>
    <rPh sb="9" eb="11">
      <t>キヨ</t>
    </rPh>
    <phoneticPr fontId="3"/>
  </si>
  <si>
    <t>⑨－１</t>
    <phoneticPr fontId="3"/>
  </si>
  <si>
    <r>
      <t xml:space="preserve">助成対象経費
</t>
    </r>
    <r>
      <rPr>
        <b/>
        <sz val="12"/>
        <color rgb="FFFF0000"/>
        <rFont val="游ゴシック"/>
        <family val="3"/>
        <charset val="128"/>
      </rPr>
      <t>(税抜)</t>
    </r>
    <phoneticPr fontId="3"/>
  </si>
  <si>
    <r>
      <t xml:space="preserve">助成金交付申請額
</t>
    </r>
    <r>
      <rPr>
        <b/>
        <sz val="10"/>
        <rFont val="游ゴシック"/>
        <family val="3"/>
        <charset val="128"/>
      </rPr>
      <t>（千円未満切捨）</t>
    </r>
    <r>
      <rPr>
        <b/>
        <sz val="11"/>
        <rFont val="游ゴシック"/>
        <family val="3"/>
        <charset val="128"/>
      </rPr>
      <t>(注４)</t>
    </r>
    <rPh sb="18" eb="19">
      <t>チュウ</t>
    </rPh>
    <phoneticPr fontId="3"/>
  </si>
  <si>
    <r>
      <t xml:space="preserve">助成対象経費
</t>
    </r>
    <r>
      <rPr>
        <b/>
        <sz val="12"/>
        <color rgb="FFFF0000"/>
        <rFont val="游ゴシック"/>
        <family val="3"/>
        <charset val="128"/>
      </rPr>
      <t>(税抜/年額)</t>
    </r>
    <phoneticPr fontId="3"/>
  </si>
  <si>
    <r>
      <t>助成事業に要する
経費</t>
    </r>
    <r>
      <rPr>
        <b/>
        <sz val="11"/>
        <rFont val="游ゴシック"/>
        <family val="3"/>
        <charset val="128"/>
      </rPr>
      <t>（税込）</t>
    </r>
    <phoneticPr fontId="3"/>
  </si>
  <si>
    <r>
      <t xml:space="preserve">助成対象経費
</t>
    </r>
    <r>
      <rPr>
        <b/>
        <sz val="12"/>
        <color rgb="FFFF0000"/>
        <rFont val="游ゴシック"/>
        <family val="3"/>
        <charset val="128"/>
      </rPr>
      <t>（税抜）</t>
    </r>
    <phoneticPr fontId="3"/>
  </si>
  <si>
    <t>給与・人件費</t>
    <rPh sb="0" eb="2">
      <t>キュウヨ</t>
    </rPh>
    <rPh sb="3" eb="6">
      <t>ジンケンヒ</t>
    </rPh>
    <phoneticPr fontId="3"/>
  </si>
  <si>
    <r>
      <t>　</t>
    </r>
    <r>
      <rPr>
        <b/>
        <sz val="12"/>
        <color theme="1"/>
        <rFont val="游ゴシック"/>
        <family val="3"/>
        <charset val="128"/>
      </rPr>
      <t>①ＷＥＢサイト制作・改修費</t>
    </r>
    <r>
      <rPr>
        <sz val="12"/>
        <color theme="1"/>
        <rFont val="游ゴシック"/>
        <family val="3"/>
        <charset val="128"/>
      </rPr>
      <t>　　</t>
    </r>
    <rPh sb="8" eb="10">
      <t>セイサク</t>
    </rPh>
    <rPh sb="11" eb="13">
      <t>カイシュウ</t>
    </rPh>
    <rPh sb="13" eb="14">
      <t>ヒ</t>
    </rPh>
    <phoneticPr fontId="3"/>
  </si>
  <si>
    <t>「若手・女性リーダー応援プログラム助成事業」及び</t>
    <rPh sb="1" eb="3">
      <t>ワカテ</t>
    </rPh>
    <rPh sb="4" eb="6">
      <t>ジョセイ</t>
    </rPh>
    <rPh sb="10" eb="12">
      <t>オウエン</t>
    </rPh>
    <rPh sb="17" eb="21">
      <t>ジョセイジギョウ</t>
    </rPh>
    <rPh sb="22" eb="23">
      <t>オヨ</t>
    </rPh>
    <phoneticPr fontId="3"/>
  </si>
  <si>
    <t>「商店街起業・承継支援事業」申請書作成時の注意点</t>
    <phoneticPr fontId="3"/>
  </si>
  <si>
    <r>
      <rPr>
        <b/>
        <u/>
        <sz val="12"/>
        <color theme="1"/>
        <rFont val="游ゴシック"/>
        <family val="3"/>
        <charset val="128"/>
      </rPr>
      <t>月額</t>
    </r>
    <r>
      <rPr>
        <sz val="12"/>
        <color theme="1"/>
        <rFont val="游ゴシック"/>
        <family val="3"/>
        <charset val="128"/>
      </rPr>
      <t xml:space="preserve">家賃
</t>
    </r>
    <r>
      <rPr>
        <sz val="12"/>
        <color rgb="FFFF0000"/>
        <rFont val="游ゴシック"/>
        <family val="3"/>
        <charset val="128"/>
      </rPr>
      <t>（</t>
    </r>
    <r>
      <rPr>
        <b/>
        <sz val="12"/>
        <color rgb="FFFF0000"/>
        <rFont val="游ゴシック"/>
        <family val="3"/>
        <charset val="128"/>
      </rPr>
      <t>税抜</t>
    </r>
    <r>
      <rPr>
        <sz val="12"/>
        <color rgb="FFFF0000"/>
        <rFont val="游ゴシック"/>
        <family val="3"/>
        <charset val="128"/>
      </rPr>
      <t>）</t>
    </r>
    <rPh sb="0" eb="1">
      <t>ゲツ</t>
    </rPh>
    <rPh sb="1" eb="2">
      <t>ガク</t>
    </rPh>
    <rPh sb="2" eb="4">
      <t>ヤチン</t>
    </rPh>
    <rPh sb="6" eb="8">
      <t>ゼイヌキ</t>
    </rPh>
    <phoneticPr fontId="3"/>
  </si>
  <si>
    <t>(注４)「助成金交付申請額」とは、「助成対象経費」のうち、助成金の交付を希望する額で
　　　「助成対象経費」に３／４を乗じた金額（千円未満切捨）で、かつ助成限度額以内です。
　　　助成金交付申請額の合計は、交付申請書表紙の「３.助成金交付申請額」と等しい金額です。</t>
    <rPh sb="1" eb="2">
      <t>チュウ</t>
    </rPh>
    <rPh sb="5" eb="8">
      <t>ジョセイキン</t>
    </rPh>
    <rPh sb="8" eb="10">
      <t>コウフ</t>
    </rPh>
    <rPh sb="10" eb="12">
      <t>シンセイ</t>
    </rPh>
    <rPh sb="12" eb="13">
      <t>ガク</t>
    </rPh>
    <rPh sb="18" eb="20">
      <t>ジョセイ</t>
    </rPh>
    <rPh sb="20" eb="22">
      <t>タイショウ</t>
    </rPh>
    <rPh sb="22" eb="24">
      <t>ケイヒ</t>
    </rPh>
    <rPh sb="29" eb="32">
      <t>ジョセイキン</t>
    </rPh>
    <rPh sb="33" eb="35">
      <t>コウフ</t>
    </rPh>
    <rPh sb="36" eb="38">
      <t>キボウ</t>
    </rPh>
    <rPh sb="40" eb="41">
      <t>ガク</t>
    </rPh>
    <rPh sb="47" eb="49">
      <t>ジョセイ</t>
    </rPh>
    <rPh sb="49" eb="51">
      <t>タイショウ</t>
    </rPh>
    <rPh sb="51" eb="53">
      <t>ケイヒ</t>
    </rPh>
    <rPh sb="59" eb="60">
      <t>ジョウ</t>
    </rPh>
    <rPh sb="62" eb="64">
      <t>キンガク</t>
    </rPh>
    <rPh sb="65" eb="67">
      <t>センエン</t>
    </rPh>
    <rPh sb="67" eb="69">
      <t>ミマン</t>
    </rPh>
    <rPh sb="69" eb="71">
      <t>キリス</t>
    </rPh>
    <rPh sb="76" eb="78">
      <t>ジョセイ</t>
    </rPh>
    <rPh sb="78" eb="80">
      <t>ゲンド</t>
    </rPh>
    <rPh sb="80" eb="81">
      <t>ガク</t>
    </rPh>
    <rPh sb="81" eb="83">
      <t>イナイ</t>
    </rPh>
    <rPh sb="90" eb="93">
      <t>ジョセイキン</t>
    </rPh>
    <rPh sb="93" eb="95">
      <t>コウフ</t>
    </rPh>
    <rPh sb="95" eb="97">
      <t>シンセイ</t>
    </rPh>
    <rPh sb="97" eb="98">
      <t>ガク</t>
    </rPh>
    <rPh sb="99" eb="101">
      <t>ゴウケイ</t>
    </rPh>
    <rPh sb="103" eb="105">
      <t>コウフ</t>
    </rPh>
    <rPh sb="105" eb="107">
      <t>シンセイ</t>
    </rPh>
    <rPh sb="107" eb="108">
      <t>ショ</t>
    </rPh>
    <rPh sb="108" eb="110">
      <t>ヒョウシ</t>
    </rPh>
    <rPh sb="114" eb="116">
      <t>ジョセイ</t>
    </rPh>
    <rPh sb="116" eb="117">
      <t>キン</t>
    </rPh>
    <rPh sb="117" eb="119">
      <t>コウフ</t>
    </rPh>
    <rPh sb="119" eb="121">
      <t>シンセイ</t>
    </rPh>
    <rPh sb="121" eb="122">
      <t>ガク</t>
    </rPh>
    <rPh sb="124" eb="125">
      <t>ヒト</t>
    </rPh>
    <rPh sb="127" eb="129">
      <t>キンガク</t>
    </rPh>
    <phoneticPr fontId="3"/>
  </si>
  <si>
    <t>(注１)「店舗新装・改装工事費」又は「設備・備品購入費」の申請は必須です。</t>
    <rPh sb="1" eb="2">
      <t>チュウ</t>
    </rPh>
    <rPh sb="5" eb="7">
      <t>テンポ</t>
    </rPh>
    <rPh sb="7" eb="9">
      <t>シンソウ</t>
    </rPh>
    <rPh sb="10" eb="12">
      <t>カイソウ</t>
    </rPh>
    <rPh sb="12" eb="15">
      <t>コウジヒ</t>
    </rPh>
    <rPh sb="16" eb="17">
      <t>マタ</t>
    </rPh>
    <rPh sb="19" eb="21">
      <t>セツビ</t>
    </rPh>
    <rPh sb="22" eb="24">
      <t>ビヒン</t>
    </rPh>
    <rPh sb="24" eb="27">
      <t>コウニュウヒ</t>
    </rPh>
    <rPh sb="29" eb="31">
      <t>シンセイ</t>
    </rPh>
    <rPh sb="32" eb="34">
      <t>ヒッス</t>
    </rPh>
    <phoneticPr fontId="3"/>
  </si>
  <si>
    <t>(注３)「事業所整備費」の助成金交付申請額は400万円が上限です。</t>
    <rPh sb="1" eb="2">
      <t>チュウ</t>
    </rPh>
    <rPh sb="5" eb="7">
      <t>ジギョウ</t>
    </rPh>
    <rPh sb="7" eb="8">
      <t>ショ</t>
    </rPh>
    <rPh sb="8" eb="11">
      <t>セイビヒ</t>
    </rPh>
    <rPh sb="13" eb="16">
      <t>ジョセイキン</t>
    </rPh>
    <rPh sb="16" eb="18">
      <t>コウフ</t>
    </rPh>
    <rPh sb="18" eb="20">
      <t>シンセイ</t>
    </rPh>
    <rPh sb="20" eb="21">
      <t>ガク</t>
    </rPh>
    <rPh sb="25" eb="27">
      <t>マンエン</t>
    </rPh>
    <rPh sb="28" eb="30">
      <t>ジョウゲン</t>
    </rPh>
    <phoneticPr fontId="3"/>
  </si>
  <si>
    <t>・本シートはプルダウンや自動計算を利用しております。</t>
    <phoneticPr fontId="3"/>
  </si>
  <si>
    <t>　反映しない場合は直接、入力してください。</t>
    <phoneticPr fontId="3"/>
  </si>
  <si>
    <t>・Mac等をご利用の場合は、Excelの機能が反映されないこともあります。</t>
    <phoneticPr fontId="3"/>
  </si>
  <si>
    <t>・提出前に、記入漏れがないかご確認ください。</t>
    <rPh sb="1" eb="3">
      <t>テイシュツ</t>
    </rPh>
    <rPh sb="3" eb="4">
      <t>マエ</t>
    </rPh>
    <phoneticPr fontId="3"/>
  </si>
  <si>
    <r>
      <t>　</t>
    </r>
    <r>
      <rPr>
        <sz val="12"/>
        <color rgb="FFFF0000"/>
        <rFont val="游ゴシック"/>
        <family val="3"/>
        <charset val="128"/>
      </rPr>
      <t>ブルーの色付きの箇所にご記入ください。</t>
    </r>
    <phoneticPr fontId="3"/>
  </si>
  <si>
    <r>
      <t>・ご不明点は、</t>
    </r>
    <r>
      <rPr>
        <b/>
        <sz val="12"/>
        <color rgb="FFFF0000"/>
        <rFont val="游ゴシック"/>
        <family val="3"/>
        <charset val="128"/>
      </rPr>
      <t>募集要項や記入例をご確認の上</t>
    </r>
    <r>
      <rPr>
        <sz val="12"/>
        <color rgb="FFFF0000"/>
        <rFont val="游ゴシック"/>
        <family val="3"/>
        <charset val="128"/>
      </rPr>
      <t>、</t>
    </r>
    <r>
      <rPr>
        <sz val="12"/>
        <color theme="1"/>
        <rFont val="游ゴシック"/>
        <family val="3"/>
        <charset val="128"/>
      </rPr>
      <t>事務局までご連絡ください。</t>
    </r>
    <rPh sb="2" eb="5">
      <t>フメイテン</t>
    </rPh>
    <rPh sb="7" eb="11">
      <t>ボシュウヨウコウ</t>
    </rPh>
    <rPh sb="12" eb="15">
      <t>キニュウレイ</t>
    </rPh>
    <rPh sb="17" eb="19">
      <t>カクニン</t>
    </rPh>
    <rPh sb="20" eb="21">
      <t>ウエ</t>
    </rPh>
    <rPh sb="22" eb="25">
      <t>ジムキョク</t>
    </rPh>
    <rPh sb="28" eb="30">
      <t>レンラク</t>
    </rPh>
    <phoneticPr fontId="3"/>
  </si>
  <si>
    <t>商店街の現状等を踏まえて、商店街の活性化への貢献度・波及効果について記入してください。</t>
    <rPh sb="34" eb="36">
      <t>キニュウ</t>
    </rPh>
    <phoneticPr fontId="3"/>
  </si>
  <si>
    <t>(注２)「宣伝・広告費」の助成対象経費は150万円が上限です。
　　　「宣伝・広告費」のうち、ＷＥＢサイト制作費は助成対象経費の上限が50万円です。</t>
    <rPh sb="1" eb="2">
      <t>チュウ</t>
    </rPh>
    <rPh sb="5" eb="7">
      <t>センデン</t>
    </rPh>
    <rPh sb="8" eb="11">
      <t>コウコクヒ</t>
    </rPh>
    <rPh sb="13" eb="15">
      <t>ジョセイ</t>
    </rPh>
    <rPh sb="15" eb="17">
      <t>タイショウ</t>
    </rPh>
    <rPh sb="17" eb="19">
      <t>ケイヒ</t>
    </rPh>
    <rPh sb="23" eb="25">
      <t>マンエン</t>
    </rPh>
    <rPh sb="26" eb="28">
      <t>ジョウゲン</t>
    </rPh>
    <rPh sb="36" eb="38">
      <t>センデン</t>
    </rPh>
    <rPh sb="39" eb="42">
      <t>コウコクヒ</t>
    </rPh>
    <rPh sb="53" eb="56">
      <t>セイサクヒ</t>
    </rPh>
    <rPh sb="57" eb="59">
      <t>ジョセイ</t>
    </rPh>
    <rPh sb="59" eb="61">
      <t>タイショウ</t>
    </rPh>
    <rPh sb="61" eb="63">
      <t>ケイヒ</t>
    </rPh>
    <rPh sb="64" eb="66">
      <t>ジョウゲン</t>
    </rPh>
    <rPh sb="69" eb="71">
      <t>マンエン</t>
    </rPh>
    <phoneticPr fontId="3"/>
  </si>
  <si>
    <t>(注２)　「宣伝・広告費」の助成対象経費は100万円が上限です。
　　　　「宣伝・広告費」のうち、ＷＥＢサイト制作費は助成対象経費の上限が50万円です。</t>
    <rPh sb="1" eb="2">
      <t>チュウ</t>
    </rPh>
    <rPh sb="6" eb="8">
      <t>センデン</t>
    </rPh>
    <rPh sb="9" eb="12">
      <t>コウコクヒ</t>
    </rPh>
    <rPh sb="14" eb="16">
      <t>ジョセイ</t>
    </rPh>
    <rPh sb="16" eb="18">
      <t>タイショウ</t>
    </rPh>
    <rPh sb="18" eb="20">
      <t>ケイヒ</t>
    </rPh>
    <rPh sb="24" eb="26">
      <t>マンエン</t>
    </rPh>
    <rPh sb="27" eb="29">
      <t>ジョウゲン</t>
    </rPh>
    <rPh sb="38" eb="40">
      <t>センデン</t>
    </rPh>
    <rPh sb="41" eb="44">
      <t>コウコクヒ</t>
    </rPh>
    <rPh sb="55" eb="58">
      <t>セイサクヒ</t>
    </rPh>
    <rPh sb="59" eb="61">
      <t>ジョセイ</t>
    </rPh>
    <rPh sb="61" eb="63">
      <t>タイショウ</t>
    </rPh>
    <rPh sb="63" eb="65">
      <t>ケイヒ</t>
    </rPh>
    <rPh sb="66" eb="68">
      <t>ジョウゲン</t>
    </rPh>
    <rPh sb="71" eb="73">
      <t>マンエン</t>
    </rPh>
    <phoneticPr fontId="3"/>
  </si>
  <si>
    <r>
      <t>※申請店舗で行う業種が複数あれば全てを記入
※</t>
    </r>
    <r>
      <rPr>
        <b/>
        <u/>
        <sz val="11"/>
        <color theme="1"/>
        <rFont val="游ゴシック"/>
        <family val="3"/>
        <charset val="128"/>
      </rPr>
      <t>募集要項P.31~32記載の指定業種であること</t>
    </r>
    <phoneticPr fontId="3"/>
  </si>
  <si>
    <t>１０．事業実施スケジュール</t>
    <rPh sb="3" eb="5">
      <t>ジギョウ</t>
    </rPh>
    <rPh sb="5" eb="7">
      <t>ジッシ</t>
    </rPh>
    <phoneticPr fontId="9"/>
  </si>
  <si>
    <t>※助成対象経費として申請するものについて記入してください。</t>
    <rPh sb="1" eb="7">
      <t>ジョセイタイショウケイヒ</t>
    </rPh>
    <rPh sb="10" eb="12">
      <t>シンセイ</t>
    </rPh>
    <rPh sb="20" eb="22">
      <t>キニュウ</t>
    </rPh>
    <phoneticPr fontId="3"/>
  </si>
  <si>
    <t>※工事について、交付決定日前に契約する方は、「事前着手届」の提出が必要です。</t>
    <rPh sb="1" eb="3">
      <t>コウジ</t>
    </rPh>
    <phoneticPr fontId="3"/>
  </si>
  <si>
    <t>・上記に計上した全ての工事発注予定先について記入してください。
・複数見積りがある場合は、一番安価なものを記入してください。
（※）工事について、交付決定日前に契約する方は、「事前着手届」の提出が必要です。</t>
    <rPh sb="1" eb="3">
      <t>ジョウキ</t>
    </rPh>
    <rPh sb="11" eb="13">
      <t>コウジ</t>
    </rPh>
    <rPh sb="13" eb="15">
      <t>ハッチュウ</t>
    </rPh>
    <rPh sb="15" eb="17">
      <t>ヨテイ</t>
    </rPh>
    <rPh sb="22" eb="24">
      <t>キニュウ</t>
    </rPh>
    <rPh sb="33" eb="37">
      <t>フクスウミツモ</t>
    </rPh>
    <rPh sb="41" eb="43">
      <t>バアイ</t>
    </rPh>
    <rPh sb="45" eb="47">
      <t>イチバン</t>
    </rPh>
    <rPh sb="47" eb="49">
      <t>アンカ</t>
    </rPh>
    <rPh sb="53" eb="55">
      <t>キニュウ</t>
    </rPh>
    <rPh sb="73" eb="79">
      <t>コウフケッテイビマエ</t>
    </rPh>
    <rPh sb="80" eb="82">
      <t>ケイヤク</t>
    </rPh>
    <rPh sb="84" eb="85">
      <t>カタ</t>
    </rPh>
    <rPh sb="88" eb="93">
      <t>ジゼンチャクシュトドケ</t>
    </rPh>
    <rPh sb="95" eb="97">
      <t>テイシュツ</t>
    </rPh>
    <rPh sb="98" eb="100">
      <t>ヒツヨウ</t>
    </rPh>
    <phoneticPr fontId="8"/>
  </si>
  <si>
    <t>当事業へのご申請ありがとうございます。</t>
    <rPh sb="0" eb="3">
      <t>トウジギョウ</t>
    </rPh>
    <rPh sb="6" eb="8">
      <t>シンセイ</t>
    </rPh>
    <phoneticPr fontId="3"/>
  </si>
  <si>
    <t>申請書の作成にあたっては、以下及び各シート欄外の注意事項をご確認ください。</t>
    <rPh sb="0" eb="3">
      <t>シンセイショ</t>
    </rPh>
    <rPh sb="4" eb="6">
      <t>サクセイ</t>
    </rPh>
    <rPh sb="13" eb="15">
      <t>イカ</t>
    </rPh>
    <rPh sb="15" eb="16">
      <t>オヨ</t>
    </rPh>
    <rPh sb="17" eb="18">
      <t>カク</t>
    </rPh>
    <rPh sb="21" eb="23">
      <t>ランガイ</t>
    </rPh>
    <rPh sb="24" eb="26">
      <t>チュウイ</t>
    </rPh>
    <phoneticPr fontId="3"/>
  </si>
  <si>
    <t>商店街起業・承継支援事業　助成金交付申請書（別紙）</t>
    <rPh sb="0" eb="3">
      <t>ショウテンガイ</t>
    </rPh>
    <rPh sb="3" eb="5">
      <t>キギョウ</t>
    </rPh>
    <rPh sb="6" eb="8">
      <t>ショウケイ</t>
    </rPh>
    <rPh sb="8" eb="10">
      <t>シエン</t>
    </rPh>
    <rPh sb="10" eb="12">
      <t>ジギョウ</t>
    </rPh>
    <rPh sb="13" eb="16">
      <t>ジョセイキン</t>
    </rPh>
    <rPh sb="16" eb="18">
      <t>コウフ</t>
    </rPh>
    <rPh sb="18" eb="21">
      <t>シンセイショ</t>
    </rPh>
    <rPh sb="22" eb="24">
      <t>ベッシ</t>
    </rPh>
    <phoneticPr fontId="3"/>
  </si>
  <si>
    <t>【電子】</t>
    <phoneticPr fontId="3"/>
  </si>
  <si>
    <t>　人</t>
    <rPh sb="1" eb="2">
      <t>ニン</t>
    </rPh>
    <phoneticPr fontId="3"/>
  </si>
  <si>
    <t>（うちﾊﾟｰﾄ･ｱﾙﾊﾞｲﾄ    人）</t>
    <phoneticPr fontId="3"/>
  </si>
  <si>
    <t>(和暦)</t>
    <rPh sb="1" eb="3">
      <t>ワレキ</t>
    </rPh>
    <phoneticPr fontId="3"/>
  </si>
  <si>
    <t>　損益計画表及びその積算根拠等について記入してください。</t>
    <rPh sb="1" eb="3">
      <t>ソンエキ</t>
    </rPh>
    <rPh sb="3" eb="5">
      <t>ケイカク</t>
    </rPh>
    <rPh sb="5" eb="6">
      <t>ヒョウ</t>
    </rPh>
    <rPh sb="6" eb="7">
      <t>オヨ</t>
    </rPh>
    <rPh sb="10" eb="12">
      <t>セキサン</t>
    </rPh>
    <rPh sb="12" eb="14">
      <t>コンキョ</t>
    </rPh>
    <rPh sb="14" eb="15">
      <t>トウ</t>
    </rPh>
    <rPh sb="19" eb="21">
      <t>キニュウ</t>
    </rPh>
    <phoneticPr fontId="3"/>
  </si>
  <si>
    <t>事業テーマ</t>
    <rPh sb="0" eb="2">
      <t>ジギョウ</t>
    </rPh>
    <phoneticPr fontId="3"/>
  </si>
  <si>
    <t>主たる
業種</t>
    <rPh sb="0" eb="1">
      <t>シュ</t>
    </rPh>
    <rPh sb="4" eb="6">
      <t>ギョウシュ</t>
    </rPh>
    <phoneticPr fontId="9"/>
  </si>
  <si>
    <t xml:space="preserve">小分類の
業種コード
（３桁）
</t>
    <rPh sb="0" eb="3">
      <t>ショウブンルイ</t>
    </rPh>
    <rPh sb="5" eb="7">
      <t>ギョウシュ</t>
    </rPh>
    <rPh sb="13" eb="14">
      <t>ケタ</t>
    </rPh>
    <phoneticPr fontId="9"/>
  </si>
  <si>
    <t>※事業計画における主たる業種を一番上に記入すること。</t>
    <rPh sb="1" eb="5">
      <t>ジギョウケイカク</t>
    </rPh>
    <rPh sb="9" eb="10">
      <t>シュ</t>
    </rPh>
    <rPh sb="12" eb="14">
      <t>ギョウシュ</t>
    </rPh>
    <rPh sb="15" eb="17">
      <t>イチバン</t>
    </rPh>
    <rPh sb="17" eb="18">
      <t>ウエ</t>
    </rPh>
    <rPh sb="19" eb="21">
      <t>キニュウ</t>
    </rPh>
    <phoneticPr fontId="3"/>
  </si>
  <si>
    <t>令和７年度　若手・女性リーダー応援プログラム助成事業　及び</t>
    <rPh sb="0" eb="2">
      <t>レイワ</t>
    </rPh>
    <rPh sb="3" eb="5">
      <t>ネンド</t>
    </rPh>
    <rPh sb="6" eb="8">
      <t>ワカテ</t>
    </rPh>
    <rPh sb="9" eb="11">
      <t>ジョセイ</t>
    </rPh>
    <rPh sb="15" eb="17">
      <t>オウエン</t>
    </rPh>
    <rPh sb="22" eb="26">
      <t>ジョセイジギョウ</t>
    </rPh>
    <rPh sb="27" eb="28">
      <t>オヨ</t>
    </rPh>
    <phoneticPr fontId="9"/>
  </si>
  <si>
    <t>５．店舗の概要（賃貸借契約の概要）</t>
    <rPh sb="2" eb="4">
      <t>テンポ</t>
    </rPh>
    <rPh sb="5" eb="7">
      <t>ガイヨウ</t>
    </rPh>
    <rPh sb="8" eb="11">
      <t>チンタイシャク</t>
    </rPh>
    <rPh sb="11" eb="13">
      <t>ケイヤク</t>
    </rPh>
    <rPh sb="14" eb="16">
      <t>ガイヨウ</t>
    </rPh>
    <phoneticPr fontId="9"/>
  </si>
  <si>
    <t>６．事業計画</t>
    <rPh sb="2" eb="4">
      <t>ジギョウ</t>
    </rPh>
    <rPh sb="4" eb="6">
      <t>ケイカク</t>
    </rPh>
    <phoneticPr fontId="9"/>
  </si>
  <si>
    <t>①店舗のコンセプト、②店舗における創意工夫、③予定メニューや取扱商品・サービスの特徴、④標的顧客、
⑤周辺環境、⑥PR活動・販売戦略等について記入してください。
※「事業承継」区分の方は、承継後の取組について上記の点を中心に記入してください。</t>
    <rPh sb="62" eb="66">
      <t>ハンバイセンリャク</t>
    </rPh>
    <rPh sb="71" eb="73">
      <t>キニュウ</t>
    </rPh>
    <rPh sb="94" eb="96">
      <t>ショウケイ</t>
    </rPh>
    <rPh sb="112" eb="114">
      <t>キニュウ</t>
    </rPh>
    <phoneticPr fontId="3"/>
  </si>
  <si>
    <r>
      <t>金額(</t>
    </r>
    <r>
      <rPr>
        <b/>
        <sz val="12"/>
        <rFont val="游ゴシック"/>
        <family val="3"/>
        <charset val="128"/>
      </rPr>
      <t>千円</t>
    </r>
    <r>
      <rPr>
        <sz val="12"/>
        <color theme="1"/>
        <rFont val="游ゴシック"/>
        <family val="3"/>
        <charset val="128"/>
      </rPr>
      <t>)</t>
    </r>
    <rPh sb="0" eb="2">
      <t>キンガク</t>
    </rPh>
    <rPh sb="3" eb="5">
      <t>センエン</t>
    </rPh>
    <phoneticPr fontId="5"/>
  </si>
  <si>
    <t xml:space="preserve">③予定メニューや取扱商品・サービスの特徴
④標的顧客
⑤周辺環境
⑥PR活動・販売戦略
</t>
    <rPh sb="42" eb="46">
      <t>ハンバイセンリャク</t>
    </rPh>
    <phoneticPr fontId="3"/>
  </si>
  <si>
    <t>⑤</t>
    <phoneticPr fontId="3"/>
  </si>
  <si>
    <t>⑥－１</t>
    <phoneticPr fontId="3"/>
  </si>
  <si>
    <t>⑥－２</t>
    <phoneticPr fontId="3"/>
  </si>
  <si>
    <t>⑥－３</t>
    <phoneticPr fontId="3"/>
  </si>
  <si>
    <t>⑥－４</t>
    <phoneticPr fontId="3"/>
  </si>
  <si>
    <t>経費申請する項目は、「９．助成事業の資金計画」と同じ費用番号を記入してください。（工-1、備-1　等）</t>
    <rPh sb="0" eb="4">
      <t>ケイヒシンセイ</t>
    </rPh>
    <rPh sb="6" eb="8">
      <t>コウモク</t>
    </rPh>
    <rPh sb="24" eb="25">
      <t>オナ</t>
    </rPh>
    <rPh sb="26" eb="30">
      <t>ヒヨウバンゴウ</t>
    </rPh>
    <rPh sb="31" eb="33">
      <t>キニュウ</t>
    </rPh>
    <rPh sb="41" eb="42">
      <t>コウ</t>
    </rPh>
    <rPh sb="45" eb="46">
      <t>ビ</t>
    </rPh>
    <rPh sb="49" eb="50">
      <t>ナド</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</si>
</sst>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0;&quot;▲ &quot;#,##0"/>
    <numFmt numFmtId="177" formatCode="#,##0;&quot;△ &quot;#,##0"/>
    <numFmt numFmtId="178" formatCode="#,##0_);[Red]\(#,##0\)"/>
    <numFmt numFmtId="179" formatCode="#,##0_);\(#,##0\)"/>
    <numFmt numFmtId="180" formatCode="0_);\(0\)"/>
    <numFmt numFmtId="181" formatCode="[&lt;=99999999]####\-####;\(00\)\ ####\-####"/>
    <numFmt numFmtId="182" formatCode="#,##0&quot; 円&quot;;\-#,##0&quot; 円&quot;"/>
    <numFmt numFmtId="183" formatCode="0.0_ "/>
    <numFmt numFmtId="184" formatCode="#,###"/>
  </numFmts>
  <fonts count="49"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1"/>
      <color theme="1"/>
      <name val="ＭＳ Ｐゴシック"/>
      <family val="2"/>
      <scheme val="minor"/>
    </font>
    <font>
      <sz val="6"/>
      <name val="ＭＳ ゴシック"/>
      <family val="3"/>
      <charset val="128"/>
    </font>
    <font>
      <sz val="9"/>
      <color theme="1"/>
      <name val="ＭＳ ゴシック"/>
      <family val="3"/>
      <charset val="128"/>
    </font>
    <font>
      <sz val="11"/>
      <color theme="1"/>
      <name val="ＭＳ Ｐゴシック"/>
      <family val="3"/>
      <charset val="128"/>
      <scheme val="minor"/>
    </font>
    <font>
      <sz val="6"/>
      <name val="ＭＳ Ｐゴシック"/>
      <family val="3"/>
      <charset val="128"/>
    </font>
    <font>
      <sz val="6"/>
      <name val="ＭＳ Ｐゴシック"/>
      <family val="2"/>
      <charset val="128"/>
      <scheme val="minor"/>
    </font>
    <font>
      <sz val="9"/>
      <name val="ＭＳ ゴシック"/>
      <family val="3"/>
      <charset val="128"/>
    </font>
    <font>
      <u/>
      <sz val="10.8"/>
      <color theme="10"/>
      <name val="ＭＳ Ｐゴシック"/>
      <family val="3"/>
      <charset val="128"/>
    </font>
    <font>
      <b/>
      <sz val="13"/>
      <color theme="1"/>
      <name val="游ゴシック"/>
      <family val="3"/>
      <charset val="128"/>
    </font>
    <font>
      <sz val="11"/>
      <color theme="1"/>
      <name val="游ゴシック"/>
      <family val="3"/>
      <charset val="128"/>
    </font>
    <font>
      <sz val="9"/>
      <color theme="1"/>
      <name val="游ゴシック"/>
      <family val="3"/>
      <charset val="128"/>
    </font>
    <font>
      <sz val="11"/>
      <name val="游ゴシック"/>
      <family val="3"/>
      <charset val="128"/>
    </font>
    <font>
      <b/>
      <sz val="11"/>
      <color theme="1"/>
      <name val="游ゴシック"/>
      <family val="3"/>
      <charset val="128"/>
    </font>
    <font>
      <sz val="10"/>
      <color theme="1"/>
      <name val="游ゴシック"/>
      <family val="3"/>
      <charset val="128"/>
    </font>
    <font>
      <sz val="12"/>
      <color theme="1"/>
      <name val="游ゴシック"/>
      <family val="3"/>
      <charset val="128"/>
    </font>
    <font>
      <b/>
      <sz val="12"/>
      <color theme="1"/>
      <name val="游ゴシック"/>
      <family val="3"/>
      <charset val="128"/>
    </font>
    <font>
      <sz val="13"/>
      <color theme="1"/>
      <name val="游ゴシック"/>
      <family val="3"/>
      <charset val="128"/>
    </font>
    <font>
      <b/>
      <u/>
      <sz val="13"/>
      <color theme="1"/>
      <name val="游ゴシック"/>
      <family val="3"/>
      <charset val="128"/>
    </font>
    <font>
      <sz val="14"/>
      <color theme="1"/>
      <name val="游ゴシック"/>
      <family val="3"/>
      <charset val="128"/>
    </font>
    <font>
      <b/>
      <sz val="11"/>
      <name val="游ゴシック"/>
      <family val="3"/>
      <charset val="128"/>
    </font>
    <font>
      <b/>
      <sz val="12"/>
      <name val="游ゴシック"/>
      <family val="3"/>
      <charset val="128"/>
    </font>
    <font>
      <sz val="12"/>
      <name val="游ゴシック"/>
      <family val="3"/>
      <charset val="128"/>
    </font>
    <font>
      <b/>
      <sz val="14"/>
      <color theme="1"/>
      <name val="游ゴシック"/>
      <family val="3"/>
      <charset val="128"/>
    </font>
    <font>
      <b/>
      <sz val="12"/>
      <color theme="0"/>
      <name val="游ゴシック"/>
      <family val="3"/>
      <charset val="128"/>
    </font>
    <font>
      <sz val="16"/>
      <color theme="1"/>
      <name val="游ゴシック"/>
      <family val="3"/>
      <charset val="128"/>
    </font>
    <font>
      <b/>
      <u/>
      <sz val="12"/>
      <color theme="1"/>
      <name val="游ゴシック"/>
      <family val="3"/>
      <charset val="128"/>
    </font>
    <font>
      <b/>
      <sz val="16"/>
      <color theme="1"/>
      <name val="游ゴシック"/>
      <family val="3"/>
      <charset val="128"/>
    </font>
    <font>
      <b/>
      <sz val="14"/>
      <name val="游ゴシック"/>
      <family val="3"/>
      <charset val="128"/>
    </font>
    <font>
      <sz val="12"/>
      <color rgb="FFFF0000"/>
      <name val="游ゴシック"/>
      <family val="3"/>
      <charset val="128"/>
    </font>
    <font>
      <b/>
      <sz val="13"/>
      <name val="游ゴシック"/>
      <family val="3"/>
      <charset val="128"/>
    </font>
    <font>
      <b/>
      <sz val="12"/>
      <color rgb="FFFF0000"/>
      <name val="游ゴシック"/>
      <family val="3"/>
      <charset val="128"/>
    </font>
    <font>
      <sz val="14"/>
      <color rgb="FFFF0000"/>
      <name val="游ゴシック"/>
      <family val="3"/>
      <charset val="128"/>
    </font>
    <font>
      <b/>
      <u/>
      <sz val="14"/>
      <color rgb="FFFF0000"/>
      <name val="游ゴシック"/>
      <family val="3"/>
      <charset val="128"/>
    </font>
    <font>
      <b/>
      <u/>
      <sz val="16"/>
      <color theme="1"/>
      <name val="游ゴシック"/>
      <family val="3"/>
      <charset val="128"/>
    </font>
    <font>
      <u/>
      <sz val="12"/>
      <color theme="1"/>
      <name val="游ゴシック"/>
      <family val="3"/>
      <charset val="128"/>
    </font>
    <font>
      <u/>
      <sz val="13"/>
      <color theme="1"/>
      <name val="游ゴシック"/>
      <family val="3"/>
      <charset val="128"/>
    </font>
    <font>
      <sz val="12"/>
      <color theme="0"/>
      <name val="游ゴシック"/>
      <family val="3"/>
      <charset val="128"/>
    </font>
    <font>
      <b/>
      <sz val="10"/>
      <name val="游ゴシック"/>
      <family val="3"/>
      <charset val="128"/>
    </font>
    <font>
      <b/>
      <u/>
      <sz val="11"/>
      <color theme="1"/>
      <name val="游ゴシック"/>
      <family val="3"/>
      <charset val="128"/>
    </font>
    <font>
      <b/>
      <sz val="13"/>
      <color theme="0" tint="-0.249977111117893"/>
      <name val="游ゴシック"/>
      <family val="3"/>
      <charset val="128"/>
    </font>
    <font>
      <b/>
      <sz val="16"/>
      <color theme="0" tint="-0.249977111117893"/>
      <name val="游ゴシック"/>
      <family val="3"/>
      <charset val="128"/>
    </font>
    <font>
      <sz val="16"/>
      <color theme="0" tint="-0.249977111117893"/>
      <name val="游ゴシック"/>
      <family val="3"/>
      <charset val="128"/>
    </font>
    <font>
      <sz val="13"/>
      <color theme="0" tint="-0.249977111117893"/>
      <name val="游ゴシック"/>
      <family val="3"/>
      <charset val="128"/>
    </font>
    <font>
      <u/>
      <sz val="13"/>
      <name val="游ゴシック"/>
      <family val="3"/>
      <charset val="128"/>
    </font>
    <font>
      <sz val="16"/>
      <color theme="1"/>
      <name val="ＭＳ Ｐゴシック"/>
      <family val="2"/>
      <scheme val="minor"/>
    </font>
  </fonts>
  <fills count="7">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1" tint="0.14999847407452621"/>
        <bgColor indexed="64"/>
      </patternFill>
    </fill>
    <fill>
      <patternFill patternType="solid">
        <fgColor rgb="FFE7FCFF"/>
        <bgColor indexed="64"/>
      </patternFill>
    </fill>
    <fill>
      <patternFill patternType="solid">
        <fgColor rgb="FFE5FFFD"/>
        <bgColor indexed="64"/>
      </patternFill>
    </fill>
  </fills>
  <borders count="1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right/>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dotted">
        <color indexed="64"/>
      </top>
      <bottom/>
      <diagonal/>
    </border>
    <border>
      <left/>
      <right/>
      <top style="dotted">
        <color indexed="64"/>
      </top>
      <bottom/>
      <diagonal/>
    </border>
    <border>
      <left style="thin">
        <color indexed="64"/>
      </left>
      <right/>
      <top/>
      <bottom style="dotted">
        <color indexed="64"/>
      </bottom>
      <diagonal/>
    </border>
    <border>
      <left/>
      <right/>
      <top/>
      <bottom style="dotted">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right style="medium">
        <color indexed="64"/>
      </right>
      <top style="thin">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style="medium">
        <color indexed="64"/>
      </right>
      <top/>
      <bottom style="thin">
        <color indexed="64"/>
      </bottom>
      <diagonal/>
    </border>
    <border>
      <left style="medium">
        <color indexed="64"/>
      </left>
      <right/>
      <top/>
      <bottom style="thin">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thin">
        <color indexed="64"/>
      </bottom>
      <diagonal/>
    </border>
    <border>
      <left/>
      <right style="medium">
        <color indexed="64"/>
      </right>
      <top/>
      <bottom/>
      <diagonal/>
    </border>
    <border>
      <left/>
      <right style="medium">
        <color indexed="64"/>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hair">
        <color indexed="64"/>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diagonalUp="1">
      <left style="medium">
        <color indexed="64"/>
      </left>
      <right style="thin">
        <color indexed="64"/>
      </right>
      <top style="medium">
        <color indexed="64"/>
      </top>
      <bottom style="thin">
        <color indexed="64"/>
      </bottom>
      <diagonal style="thin">
        <color indexed="64"/>
      </diagonal>
    </border>
    <border diagonalUp="1">
      <left style="thin">
        <color indexed="64"/>
      </left>
      <right style="thin">
        <color indexed="64"/>
      </right>
      <top style="medium">
        <color indexed="64"/>
      </top>
      <bottom style="thin">
        <color indexed="64"/>
      </bottom>
      <diagonal style="thin">
        <color indexed="64"/>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diagonalUp="1">
      <left style="thin">
        <color indexed="64"/>
      </left>
      <right style="medium">
        <color indexed="64"/>
      </right>
      <top style="thin">
        <color indexed="64"/>
      </top>
      <bottom style="thin">
        <color indexed="64"/>
      </bottom>
      <diagonal style="thin">
        <color indexed="64"/>
      </diagonal>
    </border>
    <border>
      <left style="medium">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thin">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right style="medium">
        <color indexed="64"/>
      </right>
      <top style="dotted">
        <color indexed="64"/>
      </top>
      <bottom/>
      <diagonal/>
    </border>
    <border>
      <left/>
      <right style="medium">
        <color indexed="64"/>
      </right>
      <top/>
      <bottom style="dotted">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diagonalUp="1">
      <left style="thin">
        <color indexed="64"/>
      </left>
      <right style="medium">
        <color indexed="64"/>
      </right>
      <top style="medium">
        <color indexed="64"/>
      </top>
      <bottom style="thin">
        <color indexed="64"/>
      </bottom>
      <diagonal style="thin">
        <color indexed="64"/>
      </diagonal>
    </border>
    <border>
      <left style="thin">
        <color indexed="64"/>
      </left>
      <right style="thin">
        <color indexed="64"/>
      </right>
      <top style="medium">
        <color indexed="64"/>
      </top>
      <bottom style="medium">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medium">
        <color indexed="64"/>
      </left>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right style="thin">
        <color indexed="64"/>
      </right>
      <top style="medium">
        <color indexed="64"/>
      </top>
      <bottom style="medium">
        <color indexed="64"/>
      </bottom>
      <diagonal/>
    </border>
    <border>
      <left/>
      <right style="medium">
        <color indexed="64"/>
      </right>
      <top style="thin">
        <color indexed="64"/>
      </top>
      <bottom style="medium">
        <color indexed="64"/>
      </bottom>
      <diagonal/>
    </border>
  </borders>
  <cellStyleXfs count="6">
    <xf numFmtId="0" fontId="0" fillId="0" borderId="0"/>
    <xf numFmtId="38" fontId="4" fillId="0" borderId="0" applyFont="0" applyFill="0" applyBorder="0" applyAlignment="0" applyProtection="0">
      <alignment vertical="center"/>
    </xf>
    <xf numFmtId="0" fontId="7" fillId="0" borderId="0">
      <alignment vertical="center"/>
    </xf>
    <xf numFmtId="38" fontId="2" fillId="0" borderId="0" applyFont="0" applyFill="0" applyBorder="0" applyAlignment="0" applyProtection="0">
      <alignment vertical="center"/>
    </xf>
    <xf numFmtId="0" fontId="4" fillId="0" borderId="0"/>
    <xf numFmtId="0" fontId="11" fillId="0" borderId="0" applyNumberFormat="0" applyFill="0" applyBorder="0" applyAlignment="0" applyProtection="0">
      <alignment vertical="top"/>
      <protection locked="0"/>
    </xf>
  </cellStyleXfs>
  <cellXfs count="705">
    <xf numFmtId="0" fontId="0" fillId="0" borderId="0" xfId="0"/>
    <xf numFmtId="0" fontId="13" fillId="0" borderId="0" xfId="0" applyFont="1"/>
    <xf numFmtId="0" fontId="13" fillId="0" borderId="0" xfId="0" applyFont="1" applyAlignment="1">
      <alignment vertical="center"/>
    </xf>
    <xf numFmtId="0" fontId="13" fillId="0" borderId="0" xfId="0" applyFont="1" applyFill="1" applyAlignment="1">
      <alignment vertical="center"/>
    </xf>
    <xf numFmtId="0" fontId="13" fillId="0" borderId="0" xfId="0" applyFont="1" applyAlignment="1">
      <alignment horizontal="justify" vertical="center"/>
    </xf>
    <xf numFmtId="0" fontId="13" fillId="0" borderId="0" xfId="0" applyFont="1" applyAlignment="1" applyProtection="1">
      <alignment vertical="center"/>
      <protection locked="0"/>
    </xf>
    <xf numFmtId="0" fontId="20" fillId="0" borderId="8" xfId="0" applyFont="1" applyBorder="1" applyAlignment="1" applyProtection="1">
      <alignment vertical="center"/>
      <protection locked="0"/>
    </xf>
    <xf numFmtId="0" fontId="20" fillId="0" borderId="8" xfId="0" applyFont="1" applyBorder="1" applyAlignment="1" applyProtection="1">
      <alignment horizontal="left" vertical="center"/>
      <protection locked="0"/>
    </xf>
    <xf numFmtId="0" fontId="22" fillId="0" borderId="0" xfId="0" applyFont="1" applyAlignment="1" applyProtection="1">
      <alignment vertical="center"/>
      <protection locked="0"/>
    </xf>
    <xf numFmtId="0" fontId="14" fillId="0" borderId="0" xfId="0" applyFont="1" applyAlignment="1" applyProtection="1">
      <alignment vertical="center"/>
    </xf>
    <xf numFmtId="0" fontId="13" fillId="0" borderId="0" xfId="0" applyFont="1" applyAlignment="1">
      <alignment horizontal="center" vertical="center"/>
    </xf>
    <xf numFmtId="0" fontId="12" fillId="0" borderId="0" xfId="0" applyFont="1" applyAlignment="1" applyProtection="1">
      <alignment vertical="center"/>
    </xf>
    <xf numFmtId="0" fontId="13" fillId="0" borderId="0" xfId="0" applyFont="1" applyAlignment="1" applyProtection="1">
      <alignment vertical="center"/>
    </xf>
    <xf numFmtId="0" fontId="13" fillId="0" borderId="0" xfId="0" applyFont="1" applyFill="1" applyAlignment="1" applyProtection="1">
      <alignment horizontal="right" vertical="top"/>
    </xf>
    <xf numFmtId="0" fontId="20" fillId="0" borderId="0" xfId="0" applyFont="1" applyBorder="1" applyAlignment="1" applyProtection="1">
      <alignment vertical="center"/>
      <protection locked="0"/>
    </xf>
    <xf numFmtId="0" fontId="13" fillId="0" borderId="0" xfId="0" applyFont="1" applyBorder="1" applyAlignment="1" applyProtection="1">
      <alignment vertical="center"/>
      <protection locked="0"/>
    </xf>
    <xf numFmtId="0" fontId="24" fillId="0" borderId="0" xfId="0" applyFont="1" applyAlignment="1">
      <alignment vertical="center"/>
    </xf>
    <xf numFmtId="0" fontId="24" fillId="0" borderId="0" xfId="0" applyFont="1" applyFill="1" applyAlignment="1">
      <alignment vertical="center"/>
    </xf>
    <xf numFmtId="0" fontId="13" fillId="0" borderId="0" xfId="0" applyFont="1" applyAlignment="1">
      <alignment horizontal="center"/>
    </xf>
    <xf numFmtId="0" fontId="12" fillId="0" borderId="0" xfId="0" applyFont="1" applyAlignment="1">
      <alignment vertical="center"/>
    </xf>
    <xf numFmtId="0" fontId="13" fillId="0" borderId="0" xfId="0" applyFont="1" applyFill="1" applyAlignment="1">
      <alignment horizontal="center" vertical="center"/>
    </xf>
    <xf numFmtId="0" fontId="13" fillId="0" borderId="0" xfId="0" applyFont="1" applyFill="1" applyAlignment="1">
      <alignment horizontal="right" vertical="top"/>
    </xf>
    <xf numFmtId="0" fontId="20" fillId="0" borderId="0" xfId="0" applyFont="1" applyBorder="1" applyAlignment="1">
      <alignment horizontal="right" vertical="top" wrapText="1"/>
    </xf>
    <xf numFmtId="0" fontId="18" fillId="0" borderId="0" xfId="0" applyFont="1" applyBorder="1" applyAlignment="1">
      <alignment vertical="center"/>
    </xf>
    <xf numFmtId="0" fontId="13" fillId="0" borderId="0" xfId="0" applyFont="1" applyAlignment="1"/>
    <xf numFmtId="176" fontId="18" fillId="2" borderId="48" xfId="0" applyNumberFormat="1" applyFont="1" applyFill="1" applyBorder="1" applyAlignment="1">
      <alignment horizontal="center" vertical="center"/>
    </xf>
    <xf numFmtId="177" fontId="18" fillId="2" borderId="4" xfId="0" applyNumberFormat="1" applyFont="1" applyFill="1" applyBorder="1" applyAlignment="1">
      <alignment horizontal="center" vertical="center"/>
    </xf>
    <xf numFmtId="176" fontId="18" fillId="2" borderId="3" xfId="0" applyNumberFormat="1" applyFont="1" applyFill="1" applyBorder="1" applyAlignment="1">
      <alignment horizontal="center" vertical="center" shrinkToFit="1"/>
    </xf>
    <xf numFmtId="177" fontId="18" fillId="2" borderId="71" xfId="0" applyNumberFormat="1" applyFont="1" applyFill="1" applyBorder="1" applyAlignment="1">
      <alignment horizontal="center" vertical="center"/>
    </xf>
    <xf numFmtId="180" fontId="18" fillId="2" borderId="72" xfId="0" applyNumberFormat="1" applyFont="1" applyFill="1" applyBorder="1" applyAlignment="1">
      <alignment horizontal="center" vertical="center"/>
    </xf>
    <xf numFmtId="178" fontId="18" fillId="5" borderId="80" xfId="0" applyNumberFormat="1" applyFont="1" applyFill="1" applyBorder="1" applyAlignment="1" applyProtection="1">
      <alignment horizontal="right" vertical="center"/>
      <protection locked="0"/>
    </xf>
    <xf numFmtId="180" fontId="18" fillId="2" borderId="12" xfId="0" applyNumberFormat="1" applyFont="1" applyFill="1" applyBorder="1" applyAlignment="1">
      <alignment horizontal="center" vertical="center"/>
    </xf>
    <xf numFmtId="176" fontId="18" fillId="5" borderId="79" xfId="0" applyNumberFormat="1" applyFont="1" applyFill="1" applyBorder="1" applyAlignment="1">
      <alignment horizontal="center" vertical="center" shrinkToFit="1"/>
    </xf>
    <xf numFmtId="179" fontId="18" fillId="5" borderId="89" xfId="0" applyNumberFormat="1" applyFont="1" applyFill="1" applyBorder="1" applyAlignment="1" applyProtection="1">
      <alignment vertical="center"/>
      <protection locked="0"/>
    </xf>
    <xf numFmtId="178" fontId="18" fillId="5" borderId="84" xfId="0" applyNumberFormat="1" applyFont="1" applyFill="1" applyBorder="1" applyAlignment="1" applyProtection="1">
      <alignment horizontal="right" vertical="center"/>
      <protection locked="0"/>
    </xf>
    <xf numFmtId="176" fontId="18" fillId="5" borderId="83" xfId="0" applyNumberFormat="1" applyFont="1" applyFill="1" applyBorder="1" applyAlignment="1">
      <alignment horizontal="center" vertical="center" shrinkToFit="1"/>
    </xf>
    <xf numFmtId="179" fontId="18" fillId="5" borderId="90" xfId="0" applyNumberFormat="1" applyFont="1" applyFill="1" applyBorder="1" applyAlignment="1" applyProtection="1">
      <alignment vertical="center"/>
      <protection locked="0"/>
    </xf>
    <xf numFmtId="176" fontId="18" fillId="5" borderId="87" xfId="0" applyNumberFormat="1" applyFont="1" applyFill="1" applyBorder="1" applyAlignment="1">
      <alignment horizontal="center" vertical="center" shrinkToFit="1"/>
    </xf>
    <xf numFmtId="176" fontId="18" fillId="2" borderId="13" xfId="0" applyNumberFormat="1" applyFont="1" applyFill="1" applyBorder="1" applyAlignment="1">
      <alignment horizontal="center" vertical="center"/>
    </xf>
    <xf numFmtId="176" fontId="18" fillId="2" borderId="12" xfId="0" applyNumberFormat="1" applyFont="1" applyFill="1" applyBorder="1" applyAlignment="1">
      <alignment horizontal="center" vertical="center"/>
    </xf>
    <xf numFmtId="176" fontId="18" fillId="5" borderId="89" xfId="0" applyNumberFormat="1" applyFont="1" applyFill="1" applyBorder="1" applyAlignment="1" applyProtection="1">
      <alignment vertical="center"/>
      <protection locked="0"/>
    </xf>
    <xf numFmtId="176" fontId="18" fillId="5" borderId="90" xfId="0" applyNumberFormat="1" applyFont="1" applyFill="1" applyBorder="1" applyAlignment="1" applyProtection="1">
      <alignment vertical="center"/>
      <protection locked="0"/>
    </xf>
    <xf numFmtId="176" fontId="18" fillId="2" borderId="53" xfId="0" applyNumberFormat="1" applyFont="1" applyFill="1" applyBorder="1" applyAlignment="1">
      <alignment horizontal="center" vertical="center" textRotation="255"/>
    </xf>
    <xf numFmtId="176" fontId="18" fillId="5" borderId="88" xfId="0" applyNumberFormat="1" applyFont="1" applyFill="1" applyBorder="1" applyAlignment="1">
      <alignment horizontal="center" vertical="center" shrinkToFit="1"/>
    </xf>
    <xf numFmtId="176" fontId="18" fillId="5" borderId="91" xfId="0" applyNumberFormat="1" applyFont="1" applyFill="1" applyBorder="1" applyAlignment="1" applyProtection="1">
      <alignment vertical="center"/>
      <protection locked="0"/>
    </xf>
    <xf numFmtId="176" fontId="18" fillId="5" borderId="80" xfId="0" applyNumberFormat="1" applyFont="1" applyFill="1" applyBorder="1" applyAlignment="1" applyProtection="1">
      <alignment vertical="center"/>
      <protection locked="0"/>
    </xf>
    <xf numFmtId="176" fontId="18" fillId="5" borderId="84" xfId="0" applyNumberFormat="1" applyFont="1" applyFill="1" applyBorder="1" applyAlignment="1" applyProtection="1">
      <alignment vertical="center"/>
      <protection locked="0"/>
    </xf>
    <xf numFmtId="176" fontId="18" fillId="5" borderId="84" xfId="0" applyNumberFormat="1" applyFont="1" applyFill="1" applyBorder="1" applyAlignment="1" applyProtection="1">
      <alignment horizontal="right" vertical="center"/>
      <protection locked="0"/>
    </xf>
    <xf numFmtId="176" fontId="18" fillId="5" borderId="88" xfId="0" applyNumberFormat="1" applyFont="1" applyFill="1" applyBorder="1" applyAlignment="1" applyProtection="1">
      <alignment vertical="center"/>
      <protection locked="0"/>
    </xf>
    <xf numFmtId="176" fontId="18" fillId="2" borderId="13" xfId="0" applyNumberFormat="1" applyFont="1" applyFill="1" applyBorder="1" applyAlignment="1">
      <alignment horizontal="center" vertical="center" textRotation="255"/>
    </xf>
    <xf numFmtId="176" fontId="18" fillId="2" borderId="62" xfId="0" applyNumberFormat="1" applyFont="1" applyFill="1" applyBorder="1" applyAlignment="1">
      <alignment horizontal="center" vertical="center"/>
    </xf>
    <xf numFmtId="176" fontId="18" fillId="2" borderId="37" xfId="0" applyNumberFormat="1" applyFont="1" applyFill="1" applyBorder="1" applyAlignment="1">
      <alignment horizontal="center" vertical="center"/>
    </xf>
    <xf numFmtId="176" fontId="18" fillId="5" borderId="14" xfId="0" applyNumberFormat="1" applyFont="1" applyFill="1" applyBorder="1" applyAlignment="1" applyProtection="1">
      <alignment vertical="center"/>
      <protection locked="0"/>
    </xf>
    <xf numFmtId="0" fontId="12" fillId="0" borderId="0" xfId="0" applyFont="1" applyFill="1" applyAlignment="1" applyProtection="1">
      <alignment vertical="center"/>
    </xf>
    <xf numFmtId="0" fontId="22" fillId="0" borderId="0" xfId="0" applyFont="1" applyFill="1" applyAlignment="1" applyProtection="1">
      <alignment vertical="center"/>
      <protection locked="0"/>
    </xf>
    <xf numFmtId="0" fontId="13" fillId="0" borderId="0" xfId="0" applyFont="1" applyFill="1" applyAlignment="1" applyProtection="1">
      <alignment vertical="center"/>
    </xf>
    <xf numFmtId="0" fontId="13" fillId="0" borderId="0" xfId="0" applyFont="1" applyFill="1" applyAlignment="1" applyProtection="1">
      <alignment vertical="center"/>
      <protection locked="0"/>
    </xf>
    <xf numFmtId="49" fontId="13" fillId="0" borderId="0" xfId="4" applyNumberFormat="1" applyFont="1" applyBorder="1" applyAlignment="1">
      <alignment horizontal="center" vertical="center"/>
    </xf>
    <xf numFmtId="0" fontId="13" fillId="0" borderId="0" xfId="4" applyFont="1" applyBorder="1"/>
    <xf numFmtId="0" fontId="18" fillId="0" borderId="18" xfId="0" applyFont="1" applyFill="1" applyBorder="1" applyAlignment="1" applyProtection="1">
      <alignment vertical="center"/>
    </xf>
    <xf numFmtId="0" fontId="18" fillId="0" borderId="7" xfId="0" applyFont="1" applyBorder="1" applyAlignment="1" applyProtection="1">
      <alignment vertical="center"/>
      <protection locked="0"/>
    </xf>
    <xf numFmtId="0" fontId="18" fillId="0" borderId="55" xfId="0" applyFont="1" applyBorder="1" applyAlignment="1" applyProtection="1">
      <alignment vertical="center"/>
      <protection locked="0"/>
    </xf>
    <xf numFmtId="0" fontId="13" fillId="2" borderId="7" xfId="0" applyFont="1" applyFill="1" applyBorder="1" applyAlignment="1" applyProtection="1">
      <alignment vertical="top"/>
      <protection locked="0"/>
    </xf>
    <xf numFmtId="0" fontId="18" fillId="2" borderId="8" xfId="0" applyFont="1" applyFill="1" applyBorder="1" applyAlignment="1" applyProtection="1">
      <alignment vertical="center"/>
      <protection locked="0"/>
    </xf>
    <xf numFmtId="0" fontId="13" fillId="2" borderId="0" xfId="0" applyFont="1" applyFill="1" applyBorder="1" applyAlignment="1" applyProtection="1">
      <alignment vertical="top"/>
      <protection locked="0"/>
    </xf>
    <xf numFmtId="0" fontId="13" fillId="2" borderId="17" xfId="0" applyFont="1" applyFill="1" applyBorder="1" applyAlignment="1" applyProtection="1">
      <alignment vertical="top"/>
      <protection locked="0"/>
    </xf>
    <xf numFmtId="0" fontId="20" fillId="0" borderId="6" xfId="0" applyFont="1" applyBorder="1" applyAlignment="1" applyProtection="1">
      <alignment vertical="center"/>
      <protection locked="0"/>
    </xf>
    <xf numFmtId="0" fontId="20" fillId="0" borderId="7" xfId="0" applyFont="1" applyBorder="1" applyAlignment="1" applyProtection="1">
      <alignment vertical="center"/>
      <protection locked="0"/>
    </xf>
    <xf numFmtId="0" fontId="18" fillId="0" borderId="7" xfId="0" applyFont="1" applyBorder="1" applyAlignment="1" applyProtection="1">
      <alignment horizontal="right" vertical="center"/>
      <protection locked="0"/>
    </xf>
    <xf numFmtId="0" fontId="20" fillId="0" borderId="9" xfId="0" applyFont="1" applyBorder="1" applyAlignment="1" applyProtection="1">
      <alignment vertical="center"/>
      <protection locked="0"/>
    </xf>
    <xf numFmtId="0" fontId="18" fillId="2" borderId="40" xfId="0" applyFont="1" applyFill="1" applyBorder="1" applyAlignment="1" applyProtection="1">
      <alignment horizontal="center" vertical="center"/>
      <protection locked="0"/>
    </xf>
    <xf numFmtId="0" fontId="18" fillId="2" borderId="48" xfId="0" applyFont="1" applyFill="1" applyBorder="1" applyAlignment="1" applyProtection="1">
      <alignment horizontal="center" vertical="center"/>
      <protection locked="0"/>
    </xf>
    <xf numFmtId="38" fontId="18" fillId="5" borderId="1" xfId="1" applyFont="1" applyFill="1" applyBorder="1" applyAlignment="1" applyProtection="1">
      <alignment vertical="center"/>
      <protection locked="0"/>
    </xf>
    <xf numFmtId="38" fontId="18" fillId="5" borderId="58" xfId="1" applyFont="1" applyFill="1" applyBorder="1" applyAlignment="1" applyProtection="1">
      <alignment vertical="center"/>
      <protection locked="0"/>
    </xf>
    <xf numFmtId="0" fontId="17" fillId="5" borderId="11" xfId="0" applyFont="1" applyFill="1" applyBorder="1" applyAlignment="1" applyProtection="1">
      <alignment vertical="center" wrapText="1"/>
      <protection locked="0"/>
    </xf>
    <xf numFmtId="0" fontId="17" fillId="5" borderId="67" xfId="0" applyFont="1" applyFill="1" applyBorder="1" applyAlignment="1" applyProtection="1">
      <alignment vertical="center" wrapText="1"/>
      <protection locked="0"/>
    </xf>
    <xf numFmtId="0" fontId="20" fillId="0" borderId="9" xfId="0" applyFont="1" applyBorder="1" applyAlignment="1" applyProtection="1">
      <alignment horizontal="left" vertical="center"/>
      <protection locked="0"/>
    </xf>
    <xf numFmtId="0" fontId="17" fillId="5" borderId="12" xfId="0" applyFont="1" applyFill="1" applyBorder="1" applyAlignment="1" applyProtection="1">
      <alignment vertical="center"/>
      <protection locked="0"/>
    </xf>
    <xf numFmtId="0" fontId="17" fillId="5" borderId="68" xfId="0" applyFont="1" applyFill="1" applyBorder="1" applyAlignment="1" applyProtection="1">
      <alignment vertical="center"/>
      <protection locked="0"/>
    </xf>
    <xf numFmtId="0" fontId="17" fillId="5" borderId="69" xfId="0" applyFont="1" applyFill="1" applyBorder="1" applyAlignment="1" applyProtection="1">
      <alignment vertical="center"/>
      <protection locked="0"/>
    </xf>
    <xf numFmtId="0" fontId="17" fillId="5" borderId="70" xfId="0" applyFont="1" applyFill="1" applyBorder="1" applyAlignment="1" applyProtection="1">
      <alignment vertical="center"/>
      <protection locked="0"/>
    </xf>
    <xf numFmtId="0" fontId="20" fillId="0" borderId="10" xfId="0" applyFont="1" applyBorder="1" applyAlignment="1" applyProtection="1">
      <alignment vertical="center"/>
      <protection locked="0"/>
    </xf>
    <xf numFmtId="0" fontId="20" fillId="0" borderId="18" xfId="0" applyFont="1" applyBorder="1" applyAlignment="1" applyProtection="1">
      <alignment vertical="center"/>
      <protection locked="0"/>
    </xf>
    <xf numFmtId="0" fontId="20" fillId="0" borderId="17" xfId="0" applyFont="1" applyBorder="1" applyAlignment="1" applyProtection="1">
      <alignment vertical="center"/>
      <protection locked="0"/>
    </xf>
    <xf numFmtId="49" fontId="13" fillId="0" borderId="0" xfId="4" applyNumberFormat="1" applyFont="1" applyFill="1" applyBorder="1" applyAlignment="1">
      <alignment horizontal="center" vertical="center"/>
    </xf>
    <xf numFmtId="0" fontId="13" fillId="0" borderId="0" xfId="4" applyFont="1" applyFill="1" applyBorder="1"/>
    <xf numFmtId="0" fontId="18" fillId="0" borderId="0" xfId="0" applyFont="1" applyAlignment="1" applyProtection="1">
      <alignment horizontal="center" vertical="center"/>
      <protection locked="0"/>
    </xf>
    <xf numFmtId="49" fontId="18" fillId="0" borderId="0" xfId="4" applyNumberFormat="1" applyFont="1" applyBorder="1" applyAlignment="1">
      <alignment horizontal="center" vertical="center"/>
    </xf>
    <xf numFmtId="0" fontId="18" fillId="0" borderId="0" xfId="4" applyFont="1" applyBorder="1" applyAlignment="1">
      <alignment horizontal="center" vertical="center"/>
    </xf>
    <xf numFmtId="0" fontId="13" fillId="0" borderId="0" xfId="0" applyFont="1" applyFill="1" applyAlignment="1" applyProtection="1">
      <alignment horizontal="right" vertical="center"/>
      <protection locked="0"/>
    </xf>
    <xf numFmtId="0" fontId="22" fillId="5" borderId="41" xfId="0" applyFont="1" applyFill="1" applyBorder="1" applyAlignment="1" applyProtection="1">
      <alignment horizontal="center" vertical="center"/>
    </xf>
    <xf numFmtId="38" fontId="22" fillId="5" borderId="63" xfId="1" applyFont="1" applyFill="1" applyBorder="1" applyAlignment="1" applyProtection="1">
      <alignment horizontal="center" vertical="center"/>
      <protection locked="0"/>
    </xf>
    <xf numFmtId="38" fontId="22" fillId="5" borderId="64" xfId="1" applyFont="1" applyFill="1" applyBorder="1" applyAlignment="1" applyProtection="1">
      <alignment horizontal="center" vertical="center"/>
      <protection locked="0"/>
    </xf>
    <xf numFmtId="0" fontId="22" fillId="5" borderId="2" xfId="0" applyFont="1" applyFill="1" applyBorder="1" applyAlignment="1" applyProtection="1">
      <alignment horizontal="center" vertical="center"/>
    </xf>
    <xf numFmtId="38" fontId="22" fillId="5" borderId="21" xfId="1" applyFont="1" applyFill="1" applyBorder="1" applyAlignment="1" applyProtection="1">
      <alignment horizontal="center" vertical="center"/>
      <protection locked="0"/>
    </xf>
    <xf numFmtId="38" fontId="22" fillId="5" borderId="22" xfId="1" applyFont="1" applyFill="1" applyBorder="1" applyAlignment="1" applyProtection="1">
      <alignment horizontal="center" vertical="center"/>
      <protection locked="0"/>
    </xf>
    <xf numFmtId="0" fontId="18" fillId="0" borderId="5" xfId="0" applyFont="1" applyBorder="1" applyAlignment="1" applyProtection="1">
      <alignment horizontal="left" vertical="center"/>
      <protection locked="0"/>
    </xf>
    <xf numFmtId="0" fontId="18" fillId="0" borderId="5" xfId="0" applyFont="1" applyBorder="1" applyAlignment="1" applyProtection="1">
      <alignment vertical="center"/>
      <protection locked="0"/>
    </xf>
    <xf numFmtId="0" fontId="18" fillId="0" borderId="33" xfId="0" applyFont="1" applyBorder="1" applyAlignment="1" applyProtection="1">
      <alignment vertical="center"/>
      <protection locked="0"/>
    </xf>
    <xf numFmtId="0" fontId="13" fillId="2" borderId="30" xfId="0" applyFont="1" applyFill="1" applyBorder="1" applyAlignment="1" applyProtection="1">
      <alignment vertical="center"/>
      <protection locked="0"/>
    </xf>
    <xf numFmtId="0" fontId="13" fillId="2" borderId="31" xfId="0" applyFont="1" applyFill="1" applyBorder="1" applyAlignment="1" applyProtection="1">
      <alignment vertical="center"/>
      <protection locked="0"/>
    </xf>
    <xf numFmtId="0" fontId="22" fillId="0" borderId="0" xfId="0" applyFont="1" applyFill="1" applyBorder="1" applyAlignment="1" applyProtection="1">
      <alignment horizontal="left" vertical="center"/>
    </xf>
    <xf numFmtId="0" fontId="30" fillId="0" borderId="0" xfId="0" applyFont="1" applyAlignment="1" applyProtection="1">
      <alignment vertical="center"/>
    </xf>
    <xf numFmtId="0" fontId="13" fillId="0" borderId="0" xfId="0" applyFont="1" applyFill="1" applyBorder="1" applyAlignment="1" applyProtection="1">
      <alignment horizontal="center" vertical="center"/>
    </xf>
    <xf numFmtId="0" fontId="13" fillId="0" borderId="0" xfId="0" applyFont="1" applyFill="1" applyBorder="1" applyAlignment="1" applyProtection="1">
      <alignment horizontal="left" vertical="center"/>
      <protection locked="0"/>
    </xf>
    <xf numFmtId="184" fontId="18" fillId="0" borderId="1" xfId="1" applyNumberFormat="1" applyFont="1" applyFill="1" applyBorder="1" applyAlignment="1" applyProtection="1">
      <alignment vertical="center"/>
      <protection locked="0"/>
    </xf>
    <xf numFmtId="184" fontId="18" fillId="0" borderId="58" xfId="1" applyNumberFormat="1" applyFont="1" applyFill="1" applyBorder="1" applyAlignment="1" applyProtection="1">
      <alignment vertical="center"/>
      <protection locked="0"/>
    </xf>
    <xf numFmtId="184" fontId="18" fillId="2" borderId="2" xfId="0" applyNumberFormat="1" applyFont="1" applyFill="1" applyBorder="1" applyAlignment="1">
      <alignment horizontal="right" vertical="center"/>
    </xf>
    <xf numFmtId="184" fontId="18" fillId="2" borderId="58" xfId="0" applyNumberFormat="1" applyFont="1" applyFill="1" applyBorder="1" applyAlignment="1" applyProtection="1">
      <alignment horizontal="right" vertical="center"/>
      <protection locked="0"/>
    </xf>
    <xf numFmtId="184" fontId="18" fillId="0" borderId="38" xfId="0" applyNumberFormat="1" applyFont="1" applyFill="1" applyBorder="1" applyAlignment="1">
      <alignment horizontal="right" vertical="center"/>
    </xf>
    <xf numFmtId="184" fontId="18" fillId="0" borderId="46" xfId="0" applyNumberFormat="1" applyFont="1" applyFill="1" applyBorder="1" applyAlignment="1">
      <alignment horizontal="right" vertical="center"/>
    </xf>
    <xf numFmtId="184" fontId="25" fillId="0" borderId="1" xfId="1" applyNumberFormat="1" applyFont="1" applyBorder="1" applyAlignment="1">
      <alignment horizontal="right" vertical="center" wrapText="1"/>
    </xf>
    <xf numFmtId="0" fontId="20" fillId="5" borderId="1" xfId="0" applyFont="1" applyFill="1" applyBorder="1" applyAlignment="1" applyProtection="1">
      <alignment horizontal="center" vertical="center"/>
      <protection locked="0"/>
    </xf>
    <xf numFmtId="0" fontId="22" fillId="5" borderId="1" xfId="0" applyFont="1" applyFill="1" applyBorder="1" applyAlignment="1" applyProtection="1">
      <alignment horizontal="left" vertical="center" shrinkToFit="1"/>
      <protection locked="0"/>
    </xf>
    <xf numFmtId="0" fontId="18" fillId="0" borderId="0" xfId="0" applyFont="1" applyFill="1" applyBorder="1" applyAlignment="1" applyProtection="1">
      <alignment horizontal="left" vertical="center"/>
    </xf>
    <xf numFmtId="0" fontId="18" fillId="0" borderId="0" xfId="0" applyFont="1" applyFill="1" applyBorder="1" applyAlignment="1" applyProtection="1">
      <alignment vertical="center" wrapText="1"/>
    </xf>
    <xf numFmtId="184" fontId="18" fillId="0" borderId="0" xfId="0" applyNumberFormat="1" applyFont="1" applyFill="1" applyBorder="1" applyAlignment="1">
      <alignment horizontal="right" vertical="center"/>
    </xf>
    <xf numFmtId="184" fontId="25" fillId="0" borderId="0" xfId="1" applyNumberFormat="1" applyFont="1" applyBorder="1" applyAlignment="1">
      <alignment horizontal="right" vertical="center" wrapText="1"/>
    </xf>
    <xf numFmtId="184" fontId="25" fillId="0" borderId="0" xfId="1" applyNumberFormat="1" applyFont="1" applyFill="1" applyBorder="1" applyAlignment="1">
      <alignment horizontal="right" vertical="center" wrapText="1"/>
    </xf>
    <xf numFmtId="0" fontId="12" fillId="2" borderId="27" xfId="0" applyFont="1" applyFill="1" applyBorder="1" applyAlignment="1" applyProtection="1">
      <alignment vertical="center"/>
      <protection locked="0"/>
    </xf>
    <xf numFmtId="0" fontId="12" fillId="2" borderId="30" xfId="0" applyFont="1" applyFill="1" applyBorder="1" applyAlignment="1" applyProtection="1">
      <alignment vertical="center"/>
      <protection locked="0"/>
    </xf>
    <xf numFmtId="0" fontId="22" fillId="5" borderId="7" xfId="0" applyFont="1" applyFill="1" applyBorder="1" applyAlignment="1" applyProtection="1">
      <alignment horizontal="center" vertical="center"/>
      <protection locked="0"/>
    </xf>
    <xf numFmtId="0" fontId="12" fillId="2" borderId="27" xfId="0" applyFont="1" applyFill="1" applyBorder="1" applyAlignment="1" applyProtection="1">
      <alignment horizontal="left" vertical="center"/>
      <protection locked="0"/>
    </xf>
    <xf numFmtId="0" fontId="22" fillId="5" borderId="18" xfId="0" applyFont="1" applyFill="1" applyBorder="1" applyAlignment="1" applyProtection="1">
      <alignment horizontal="center" vertical="center"/>
      <protection locked="0"/>
    </xf>
    <xf numFmtId="176" fontId="18" fillId="2" borderId="41" xfId="0" applyNumberFormat="1" applyFont="1" applyFill="1" applyBorder="1" applyAlignment="1">
      <alignment horizontal="center" vertical="center"/>
    </xf>
    <xf numFmtId="184" fontId="25" fillId="0" borderId="13" xfId="1" applyNumberFormat="1" applyFont="1" applyBorder="1" applyAlignment="1">
      <alignment horizontal="right" vertical="center" wrapText="1"/>
    </xf>
    <xf numFmtId="184" fontId="25" fillId="0" borderId="40" xfId="1" applyNumberFormat="1" applyFont="1" applyBorder="1" applyAlignment="1">
      <alignment horizontal="right" vertical="center" wrapText="1"/>
    </xf>
    <xf numFmtId="184" fontId="25" fillId="0" borderId="37" xfId="1" applyNumberFormat="1" applyFont="1" applyBorder="1" applyAlignment="1">
      <alignment horizontal="right" vertical="center" wrapText="1"/>
    </xf>
    <xf numFmtId="184" fontId="25" fillId="0" borderId="11" xfId="1" applyNumberFormat="1" applyFont="1" applyBorder="1" applyAlignment="1">
      <alignment horizontal="right" vertical="center" wrapText="1"/>
    </xf>
    <xf numFmtId="184" fontId="25" fillId="0" borderId="105" xfId="1" applyNumberFormat="1" applyFont="1" applyBorder="1" applyAlignment="1">
      <alignment horizontal="right" vertical="center" wrapText="1"/>
    </xf>
    <xf numFmtId="184" fontId="25" fillId="0" borderId="69" xfId="1" applyNumberFormat="1" applyFont="1" applyBorder="1" applyAlignment="1">
      <alignment horizontal="right" vertical="center" wrapText="1"/>
    </xf>
    <xf numFmtId="0" fontId="22" fillId="0" borderId="0" xfId="0" applyFont="1" applyFill="1" applyBorder="1" applyAlignment="1" applyProtection="1">
      <alignment horizontal="left" vertical="center"/>
      <protection locked="0"/>
    </xf>
    <xf numFmtId="0" fontId="18" fillId="0" borderId="0" xfId="0" applyFont="1" applyFill="1" applyBorder="1" applyAlignment="1" applyProtection="1">
      <alignment vertical="center"/>
      <protection locked="0"/>
    </xf>
    <xf numFmtId="0" fontId="13" fillId="0" borderId="0" xfId="0" applyFont="1" applyFill="1" applyBorder="1" applyAlignment="1" applyProtection="1">
      <alignment vertical="center"/>
      <protection locked="0"/>
    </xf>
    <xf numFmtId="0" fontId="18" fillId="0" borderId="0" xfId="0" applyFont="1" applyFill="1" applyBorder="1" applyAlignment="1" applyProtection="1">
      <alignment horizontal="left" vertical="center" wrapText="1"/>
      <protection locked="0"/>
    </xf>
    <xf numFmtId="0" fontId="22" fillId="0" borderId="0" xfId="0" applyFont="1" applyFill="1" applyBorder="1" applyAlignment="1" applyProtection="1">
      <alignment horizontal="left" vertical="top"/>
      <protection locked="0"/>
    </xf>
    <xf numFmtId="0" fontId="13" fillId="0" borderId="0" xfId="0" applyFont="1" applyFill="1" applyBorder="1" applyAlignment="1" applyProtection="1">
      <alignment vertical="center"/>
    </xf>
    <xf numFmtId="0" fontId="22" fillId="0" borderId="0" xfId="0" applyFont="1" applyFill="1" applyBorder="1" applyAlignment="1" applyProtection="1">
      <alignment horizontal="center" vertical="center"/>
      <protection locked="0"/>
    </xf>
    <xf numFmtId="0" fontId="13" fillId="0" borderId="0" xfId="0" applyFont="1" applyFill="1" applyBorder="1" applyAlignment="1" applyProtection="1">
      <alignment horizontal="right" vertical="top"/>
    </xf>
    <xf numFmtId="0" fontId="13" fillId="0" borderId="0" xfId="0" applyFont="1" applyFill="1" applyBorder="1" applyAlignment="1" applyProtection="1">
      <alignment horizontal="left" vertical="center" wrapText="1"/>
    </xf>
    <xf numFmtId="0" fontId="22" fillId="0" borderId="0" xfId="0" applyFont="1" applyFill="1" applyBorder="1" applyAlignment="1" applyProtection="1">
      <alignment horizontal="center" vertical="center" wrapText="1"/>
    </xf>
    <xf numFmtId="182" fontId="18" fillId="0" borderId="0" xfId="0" applyNumberFormat="1" applyFont="1" applyFill="1" applyBorder="1" applyAlignment="1" applyProtection="1">
      <alignment vertical="center"/>
      <protection locked="0"/>
    </xf>
    <xf numFmtId="0" fontId="18" fillId="0" borderId="0" xfId="0" applyFont="1" applyAlignment="1" applyProtection="1">
      <alignment vertical="center" wrapText="1"/>
      <protection locked="0"/>
    </xf>
    <xf numFmtId="49" fontId="18" fillId="0" borderId="0" xfId="4" applyNumberFormat="1" applyFont="1" applyBorder="1" applyAlignment="1">
      <alignment horizontal="center" vertical="center" wrapText="1"/>
    </xf>
    <xf numFmtId="0" fontId="18" fillId="0" borderId="0" xfId="4" applyFont="1" applyBorder="1" applyAlignment="1">
      <alignment wrapText="1"/>
    </xf>
    <xf numFmtId="0" fontId="20" fillId="0" borderId="0" xfId="0" applyFont="1" applyFill="1" applyBorder="1" applyAlignment="1" applyProtection="1">
      <alignment horizontal="right" vertical="top"/>
      <protection locked="0"/>
    </xf>
    <xf numFmtId="0" fontId="20" fillId="0" borderId="0" xfId="0" applyFont="1" applyFill="1" applyBorder="1" applyAlignment="1" applyProtection="1">
      <alignment horizontal="left" vertical="center"/>
      <protection locked="0"/>
    </xf>
    <xf numFmtId="0" fontId="22" fillId="0" borderId="0" xfId="0" applyFont="1" applyFill="1" applyBorder="1" applyAlignment="1" applyProtection="1">
      <alignment horizontal="left" vertical="top" wrapText="1"/>
      <protection locked="0"/>
    </xf>
    <xf numFmtId="0" fontId="12" fillId="0" borderId="0" xfId="0" applyFont="1" applyFill="1" applyBorder="1" applyAlignment="1" applyProtection="1">
      <alignment horizontal="left" vertical="center"/>
      <protection locked="0"/>
    </xf>
    <xf numFmtId="0" fontId="13" fillId="0" borderId="0" xfId="0" applyFont="1" applyFill="1" applyBorder="1" applyAlignment="1" applyProtection="1">
      <alignment horizontal="left" vertical="top"/>
      <protection locked="0"/>
    </xf>
    <xf numFmtId="0" fontId="18" fillId="0" borderId="0" xfId="0" applyFont="1" applyFill="1" applyBorder="1" applyAlignment="1" applyProtection="1">
      <alignment horizontal="center" vertical="center"/>
      <protection locked="0"/>
    </xf>
    <xf numFmtId="0" fontId="18" fillId="0" borderId="0" xfId="0" applyFont="1" applyAlignment="1" applyProtection="1">
      <alignment vertical="center"/>
      <protection locked="0"/>
    </xf>
    <xf numFmtId="0" fontId="18" fillId="0" borderId="0" xfId="0" applyFont="1" applyFill="1" applyAlignment="1" applyProtection="1">
      <alignment vertical="center"/>
      <protection locked="0"/>
    </xf>
    <xf numFmtId="0" fontId="18" fillId="0" borderId="0" xfId="0" applyFont="1" applyAlignment="1">
      <alignment vertical="center"/>
    </xf>
    <xf numFmtId="0" fontId="18" fillId="0" borderId="0" xfId="0" applyFont="1" applyAlignment="1">
      <alignment horizontal="center" vertical="center"/>
    </xf>
    <xf numFmtId="0" fontId="18" fillId="0" borderId="0" xfId="0" applyFont="1" applyFill="1" applyBorder="1" applyAlignment="1">
      <alignment vertical="center"/>
    </xf>
    <xf numFmtId="0" fontId="30" fillId="0" borderId="0" xfId="0" applyFont="1" applyAlignment="1">
      <alignment vertical="center"/>
    </xf>
    <xf numFmtId="0" fontId="18" fillId="5" borderId="18" xfId="0" applyFont="1" applyFill="1" applyBorder="1" applyAlignment="1" applyProtection="1">
      <alignment horizontal="center" vertical="center" shrinkToFit="1"/>
      <protection locked="0"/>
    </xf>
    <xf numFmtId="0" fontId="22" fillId="0" borderId="0" xfId="0" applyFont="1" applyBorder="1" applyAlignment="1" applyProtection="1">
      <alignment horizontal="right" vertical="center"/>
      <protection locked="0"/>
    </xf>
    <xf numFmtId="0" fontId="22" fillId="0" borderId="0" xfId="0" applyFont="1" applyBorder="1" applyAlignment="1" applyProtection="1">
      <alignment vertical="center"/>
    </xf>
    <xf numFmtId="0" fontId="22" fillId="0" borderId="54" xfId="0" applyFont="1" applyBorder="1" applyAlignment="1" applyProtection="1">
      <alignment vertical="center"/>
    </xf>
    <xf numFmtId="0" fontId="22" fillId="0" borderId="18" xfId="0" applyFont="1" applyBorder="1" applyAlignment="1" applyProtection="1">
      <alignment horizontal="left" vertical="center"/>
      <protection locked="0"/>
    </xf>
    <xf numFmtId="0" fontId="22" fillId="0" borderId="18" xfId="0" applyFont="1" applyBorder="1" applyAlignment="1" applyProtection="1">
      <alignment vertical="center"/>
      <protection locked="0"/>
    </xf>
    <xf numFmtId="0" fontId="22" fillId="0" borderId="49" xfId="0" applyFont="1" applyBorder="1" applyAlignment="1" applyProtection="1">
      <alignment horizontal="right" vertical="top"/>
    </xf>
    <xf numFmtId="0" fontId="22" fillId="0" borderId="18" xfId="0" applyFont="1" applyFill="1" applyBorder="1" applyAlignment="1" applyProtection="1">
      <alignment vertical="center"/>
    </xf>
    <xf numFmtId="0" fontId="22" fillId="0" borderId="10" xfId="0" applyFont="1" applyFill="1" applyBorder="1" applyAlignment="1" applyProtection="1">
      <alignment vertical="center"/>
    </xf>
    <xf numFmtId="0" fontId="22" fillId="0" borderId="18" xfId="0" applyFont="1" applyFill="1" applyBorder="1" applyAlignment="1" applyProtection="1">
      <alignment vertical="center" wrapText="1"/>
    </xf>
    <xf numFmtId="0" fontId="22" fillId="0" borderId="18" xfId="0" applyFont="1" applyFill="1" applyBorder="1" applyAlignment="1" applyProtection="1">
      <alignment horizontal="center" vertical="center" wrapText="1"/>
    </xf>
    <xf numFmtId="0" fontId="22" fillId="0" borderId="49" xfId="0" applyFont="1" applyFill="1" applyBorder="1" applyAlignment="1" applyProtection="1">
      <alignment vertical="center" wrapText="1"/>
    </xf>
    <xf numFmtId="0" fontId="22" fillId="0" borderId="55" xfId="0" applyFont="1" applyFill="1" applyBorder="1" applyAlignment="1" applyProtection="1">
      <alignment vertical="center" wrapText="1"/>
    </xf>
    <xf numFmtId="0" fontId="22" fillId="0" borderId="7" xfId="0" applyFont="1" applyBorder="1" applyAlignment="1" applyProtection="1">
      <alignment vertical="center"/>
      <protection locked="0"/>
    </xf>
    <xf numFmtId="0" fontId="22" fillId="0" borderId="7" xfId="0" applyFont="1" applyBorder="1" applyAlignment="1" applyProtection="1">
      <alignment horizontal="center" vertical="center"/>
      <protection locked="0"/>
    </xf>
    <xf numFmtId="0" fontId="22" fillId="0" borderId="55" xfId="0" applyFont="1" applyBorder="1" applyAlignment="1" applyProtection="1">
      <alignment vertical="center"/>
      <protection locked="0"/>
    </xf>
    <xf numFmtId="0" fontId="22" fillId="0" borderId="0" xfId="0" applyFont="1" applyBorder="1" applyAlignment="1" applyProtection="1">
      <alignment vertical="center"/>
      <protection locked="0"/>
    </xf>
    <xf numFmtId="0" fontId="22" fillId="0" borderId="0" xfId="0" applyFont="1" applyBorder="1" applyAlignment="1" applyProtection="1">
      <alignment horizontal="center" vertical="center"/>
      <protection locked="0"/>
    </xf>
    <xf numFmtId="182" fontId="22" fillId="0" borderId="0" xfId="0" applyNumberFormat="1" applyFont="1" applyBorder="1" applyAlignment="1" applyProtection="1">
      <alignment vertical="center"/>
      <protection locked="0"/>
    </xf>
    <xf numFmtId="0" fontId="22" fillId="0" borderId="54" xfId="0" applyFont="1" applyBorder="1" applyAlignment="1" applyProtection="1">
      <alignment vertical="center"/>
      <protection locked="0"/>
    </xf>
    <xf numFmtId="182" fontId="22" fillId="0" borderId="49" xfId="0" applyNumberFormat="1" applyFont="1" applyBorder="1" applyAlignment="1" applyProtection="1">
      <alignment vertical="center"/>
      <protection locked="0"/>
    </xf>
    <xf numFmtId="0" fontId="22" fillId="0" borderId="24" xfId="0" applyFont="1" applyBorder="1" applyAlignment="1" applyProtection="1">
      <alignment horizontal="center" vertical="center"/>
      <protection locked="0"/>
    </xf>
    <xf numFmtId="0" fontId="22" fillId="5" borderId="24" xfId="0" applyFont="1" applyFill="1" applyBorder="1" applyAlignment="1" applyProtection="1">
      <alignment horizontal="center" vertical="center"/>
      <protection locked="0"/>
    </xf>
    <xf numFmtId="0" fontId="22" fillId="0" borderId="24" xfId="0" applyFont="1" applyBorder="1" applyAlignment="1" applyProtection="1">
      <alignment vertical="center"/>
      <protection locked="0"/>
    </xf>
    <xf numFmtId="0" fontId="22" fillId="0" borderId="98" xfId="0" applyFont="1" applyBorder="1" applyAlignment="1" applyProtection="1">
      <alignment vertical="center"/>
      <protection locked="0"/>
    </xf>
    <xf numFmtId="0" fontId="22" fillId="0" borderId="26" xfId="0" applyFont="1" applyBorder="1" applyAlignment="1" applyProtection="1">
      <alignment horizontal="center" vertical="center"/>
      <protection locked="0"/>
    </xf>
    <xf numFmtId="0" fontId="22" fillId="5" borderId="26" xfId="0" applyFont="1" applyFill="1" applyBorder="1" applyAlignment="1" applyProtection="1">
      <alignment horizontal="center" vertical="center"/>
      <protection locked="0"/>
    </xf>
    <xf numFmtId="0" fontId="22" fillId="0" borderId="26" xfId="0" applyFont="1" applyBorder="1" applyAlignment="1" applyProtection="1">
      <alignment vertical="center"/>
      <protection locked="0"/>
    </xf>
    <xf numFmtId="0" fontId="22" fillId="0" borderId="99" xfId="0" applyFont="1" applyBorder="1" applyAlignment="1" applyProtection="1">
      <alignment vertical="center"/>
      <protection locked="0"/>
    </xf>
    <xf numFmtId="0" fontId="22" fillId="0" borderId="18" xfId="0" applyFont="1" applyBorder="1" applyAlignment="1" applyProtection="1">
      <alignment horizontal="center" vertical="center"/>
      <protection locked="0"/>
    </xf>
    <xf numFmtId="0" fontId="22" fillId="0" borderId="49" xfId="0" applyFont="1" applyBorder="1" applyAlignment="1" applyProtection="1">
      <alignment vertical="center"/>
      <protection locked="0"/>
    </xf>
    <xf numFmtId="0" fontId="18" fillId="0" borderId="7" xfId="0" applyFont="1" applyFill="1" applyBorder="1" applyAlignment="1" applyProtection="1">
      <alignment vertical="center"/>
    </xf>
    <xf numFmtId="0" fontId="18" fillId="0" borderId="55" xfId="0" applyFont="1" applyFill="1" applyBorder="1" applyAlignment="1" applyProtection="1">
      <alignment vertical="center"/>
    </xf>
    <xf numFmtId="0" fontId="18" fillId="0" borderId="49" xfId="0" applyFont="1" applyFill="1" applyBorder="1" applyAlignment="1" applyProtection="1">
      <alignment vertical="center"/>
    </xf>
    <xf numFmtId="0" fontId="30" fillId="5" borderId="0" xfId="0" applyFont="1" applyFill="1" applyBorder="1" applyAlignment="1" applyProtection="1">
      <alignment horizontal="center" vertical="center"/>
      <protection locked="0"/>
    </xf>
    <xf numFmtId="0" fontId="30" fillId="5" borderId="7" xfId="0" applyFont="1" applyFill="1" applyBorder="1" applyAlignment="1" applyProtection="1">
      <alignment horizontal="center" vertical="center"/>
      <protection locked="0"/>
    </xf>
    <xf numFmtId="0" fontId="22" fillId="0" borderId="7" xfId="0" applyFont="1" applyFill="1" applyBorder="1" applyAlignment="1" applyProtection="1">
      <alignment vertical="center"/>
      <protection locked="0"/>
    </xf>
    <xf numFmtId="0" fontId="22" fillId="0" borderId="0" xfId="0" applyFont="1" applyFill="1" applyBorder="1" applyAlignment="1" applyProtection="1">
      <alignment vertical="center"/>
      <protection locked="0"/>
    </xf>
    <xf numFmtId="0" fontId="30" fillId="5" borderId="51" xfId="0" applyFont="1" applyFill="1" applyBorder="1" applyAlignment="1" applyProtection="1">
      <alignment horizontal="center" vertical="center"/>
      <protection locked="0"/>
    </xf>
    <xf numFmtId="0" fontId="22" fillId="0" borderId="51" xfId="0" applyFont="1" applyFill="1" applyBorder="1" applyAlignment="1" applyProtection="1">
      <alignment vertical="center"/>
      <protection locked="0"/>
    </xf>
    <xf numFmtId="0" fontId="22" fillId="0" borderId="106" xfId="0" applyFont="1" applyFill="1" applyBorder="1" applyAlignment="1" applyProtection="1">
      <alignment vertical="center"/>
    </xf>
    <xf numFmtId="0" fontId="22" fillId="0" borderId="107" xfId="0" applyFont="1" applyFill="1" applyBorder="1" applyAlignment="1" applyProtection="1">
      <alignment vertical="center" wrapText="1"/>
    </xf>
    <xf numFmtId="0" fontId="22" fillId="0" borderId="107" xfId="0" applyFont="1" applyFill="1" applyBorder="1" applyAlignment="1" applyProtection="1">
      <alignment horizontal="right" vertical="center" wrapText="1"/>
    </xf>
    <xf numFmtId="0" fontId="22" fillId="0" borderId="108" xfId="0" applyFont="1" applyFill="1" applyBorder="1" applyAlignment="1" applyProtection="1">
      <alignment vertical="center" wrapText="1"/>
    </xf>
    <xf numFmtId="0" fontId="22" fillId="0" borderId="107" xfId="0" applyFont="1" applyFill="1" applyBorder="1" applyAlignment="1" applyProtection="1">
      <alignment horizontal="center" vertical="center" wrapText="1"/>
    </xf>
    <xf numFmtId="0" fontId="18" fillId="0" borderId="110" xfId="0" applyFont="1" applyBorder="1" applyAlignment="1" applyProtection="1">
      <alignment horizontal="right" vertical="center"/>
      <protection locked="0"/>
    </xf>
    <xf numFmtId="0" fontId="18" fillId="5" borderId="107" xfId="0" applyFont="1" applyFill="1" applyBorder="1" applyAlignment="1" applyProtection="1">
      <alignment horizontal="center" vertical="center"/>
      <protection locked="0"/>
    </xf>
    <xf numFmtId="0" fontId="18" fillId="0" borderId="107" xfId="0" applyFont="1" applyBorder="1" applyAlignment="1" applyProtection="1">
      <alignment horizontal="left" vertical="center"/>
      <protection locked="0"/>
    </xf>
    <xf numFmtId="0" fontId="18" fillId="0" borderId="107" xfId="0" applyFont="1" applyBorder="1" applyAlignment="1" applyProtection="1">
      <alignment horizontal="right" vertical="center"/>
      <protection locked="0"/>
    </xf>
    <xf numFmtId="0" fontId="22" fillId="0" borderId="55" xfId="0" applyFont="1" applyFill="1" applyBorder="1" applyAlignment="1" applyProtection="1">
      <alignment vertical="center"/>
      <protection locked="0"/>
    </xf>
    <xf numFmtId="0" fontId="22" fillId="0" borderId="54" xfId="0" applyFont="1" applyFill="1" applyBorder="1" applyAlignment="1" applyProtection="1">
      <alignment vertical="center"/>
      <protection locked="0"/>
    </xf>
    <xf numFmtId="0" fontId="22" fillId="0" borderId="52" xfId="0" applyFont="1" applyFill="1" applyBorder="1" applyAlignment="1" applyProtection="1">
      <alignment vertical="center"/>
      <protection locked="0"/>
    </xf>
    <xf numFmtId="38" fontId="18" fillId="5" borderId="111" xfId="1" applyFont="1" applyFill="1" applyBorder="1" applyAlignment="1" applyProtection="1">
      <alignment vertical="center"/>
      <protection locked="0"/>
    </xf>
    <xf numFmtId="38" fontId="18" fillId="5" borderId="109" xfId="1" applyFont="1" applyFill="1" applyBorder="1" applyAlignment="1" applyProtection="1">
      <alignment vertical="center"/>
      <protection locked="0"/>
    </xf>
    <xf numFmtId="0" fontId="18" fillId="2" borderId="112" xfId="0" applyFont="1" applyFill="1" applyBorder="1" applyAlignment="1" applyProtection="1">
      <alignment horizontal="center" vertical="center" shrinkToFit="1"/>
      <protection locked="0"/>
    </xf>
    <xf numFmtId="38" fontId="18" fillId="5" borderId="112" xfId="1" applyFont="1" applyFill="1" applyBorder="1" applyAlignment="1" applyProtection="1">
      <alignment vertical="center"/>
      <protection locked="0"/>
    </xf>
    <xf numFmtId="38" fontId="18" fillId="5" borderId="113" xfId="1" applyFont="1" applyFill="1" applyBorder="1" applyAlignment="1" applyProtection="1">
      <alignment vertical="center"/>
      <protection locked="0"/>
    </xf>
    <xf numFmtId="0" fontId="18" fillId="2" borderId="13" xfId="0" applyFont="1" applyFill="1" applyBorder="1" applyAlignment="1" applyProtection="1">
      <alignment horizontal="center" vertical="center" shrinkToFit="1"/>
      <protection locked="0"/>
    </xf>
    <xf numFmtId="184" fontId="18" fillId="0" borderId="13" xfId="1" applyNumberFormat="1" applyFont="1" applyFill="1" applyBorder="1" applyAlignment="1" applyProtection="1">
      <alignment vertical="center"/>
      <protection locked="0"/>
    </xf>
    <xf numFmtId="184" fontId="18" fillId="0" borderId="103" xfId="1" applyNumberFormat="1" applyFont="1" applyFill="1" applyBorder="1" applyAlignment="1" applyProtection="1">
      <alignment vertical="center"/>
      <protection locked="0"/>
    </xf>
    <xf numFmtId="0" fontId="18" fillId="2" borderId="115" xfId="0" applyFont="1" applyFill="1" applyBorder="1" applyAlignment="1" applyProtection="1">
      <alignment horizontal="center" vertical="center" shrinkToFit="1"/>
      <protection locked="0"/>
    </xf>
    <xf numFmtId="38" fontId="18" fillId="5" borderId="115" xfId="1" applyFont="1" applyFill="1" applyBorder="1" applyAlignment="1" applyProtection="1">
      <alignment vertical="center"/>
      <protection locked="0"/>
    </xf>
    <xf numFmtId="38" fontId="18" fillId="5" borderId="114" xfId="1" applyFont="1" applyFill="1" applyBorder="1" applyAlignment="1" applyProtection="1">
      <alignment vertical="center"/>
      <protection locked="0"/>
    </xf>
    <xf numFmtId="0" fontId="18" fillId="2" borderId="0" xfId="0" applyFont="1" applyFill="1" applyBorder="1" applyAlignment="1" applyProtection="1">
      <alignment vertical="center"/>
      <protection locked="0"/>
    </xf>
    <xf numFmtId="0" fontId="12" fillId="0" borderId="7" xfId="0" applyFont="1" applyBorder="1" applyAlignment="1" applyProtection="1">
      <alignment vertical="center"/>
      <protection locked="0"/>
    </xf>
    <xf numFmtId="0" fontId="12" fillId="0" borderId="0" xfId="0" applyFont="1" applyBorder="1" applyAlignment="1">
      <alignment vertical="center"/>
    </xf>
    <xf numFmtId="0" fontId="30" fillId="0" borderId="0" xfId="0" applyFont="1" applyBorder="1" applyAlignment="1">
      <alignment vertical="center"/>
    </xf>
    <xf numFmtId="0" fontId="20" fillId="0" borderId="0" xfId="0" applyFont="1" applyFill="1" applyBorder="1" applyAlignment="1">
      <alignment horizontal="right" vertical="top" wrapText="1"/>
    </xf>
    <xf numFmtId="176" fontId="18" fillId="0" borderId="0" xfId="0" applyNumberFormat="1" applyFont="1" applyFill="1" applyBorder="1" applyAlignment="1">
      <alignment horizontal="center" vertical="center"/>
    </xf>
    <xf numFmtId="177" fontId="18" fillId="0" borderId="0" xfId="0" applyNumberFormat="1" applyFont="1" applyFill="1" applyBorder="1" applyAlignment="1">
      <alignment horizontal="center" vertical="center"/>
    </xf>
    <xf numFmtId="179" fontId="18" fillId="0" borderId="0" xfId="0" applyNumberFormat="1" applyFont="1" applyFill="1" applyBorder="1" applyAlignment="1" applyProtection="1">
      <alignment vertical="center"/>
      <protection locked="0"/>
    </xf>
    <xf numFmtId="184" fontId="18" fillId="0" borderId="0" xfId="0" applyNumberFormat="1" applyFont="1" applyFill="1" applyBorder="1" applyAlignment="1" applyProtection="1">
      <alignment horizontal="right" vertical="center"/>
      <protection locked="0"/>
    </xf>
    <xf numFmtId="176" fontId="18" fillId="0" borderId="0" xfId="0" applyNumberFormat="1" applyFont="1" applyFill="1" applyBorder="1" applyAlignment="1" applyProtection="1">
      <alignment vertical="center"/>
      <protection locked="0"/>
    </xf>
    <xf numFmtId="176" fontId="18" fillId="0" borderId="0" xfId="0" applyNumberFormat="1" applyFont="1" applyFill="1" applyBorder="1" applyAlignment="1">
      <alignment horizontal="left" vertical="center" wrapText="1"/>
    </xf>
    <xf numFmtId="0" fontId="19" fillId="0" borderId="0" xfId="0" applyFont="1" applyFill="1" applyBorder="1" applyAlignment="1">
      <alignment horizontal="left" vertical="center" wrapText="1"/>
    </xf>
    <xf numFmtId="0" fontId="19" fillId="0" borderId="1" xfId="0" applyFont="1" applyBorder="1" applyAlignment="1">
      <alignment vertical="center"/>
    </xf>
    <xf numFmtId="176" fontId="19" fillId="0" borderId="1" xfId="0" applyNumberFormat="1" applyFont="1" applyBorder="1" applyAlignment="1">
      <alignment vertical="center"/>
    </xf>
    <xf numFmtId="0" fontId="18" fillId="0" borderId="0" xfId="0" applyFont="1" applyFill="1" applyBorder="1" applyAlignment="1">
      <alignment horizontal="center" vertical="center" wrapText="1"/>
    </xf>
    <xf numFmtId="0" fontId="22" fillId="5" borderId="1" xfId="0" applyFont="1" applyFill="1" applyBorder="1" applyAlignment="1" applyProtection="1">
      <alignment horizontal="center" vertical="center"/>
      <protection locked="0"/>
    </xf>
    <xf numFmtId="0" fontId="22" fillId="5" borderId="13" xfId="0" applyFont="1" applyFill="1" applyBorder="1" applyAlignment="1" applyProtection="1">
      <alignment horizontal="center" vertical="center"/>
      <protection locked="0"/>
    </xf>
    <xf numFmtId="0" fontId="15" fillId="2" borderId="101" xfId="0" applyFont="1" applyFill="1" applyBorder="1" applyAlignment="1">
      <alignment horizontal="center" vertical="center" wrapText="1"/>
    </xf>
    <xf numFmtId="0" fontId="19" fillId="0" borderId="0" xfId="0" applyFont="1" applyAlignment="1">
      <alignment vertical="center"/>
    </xf>
    <xf numFmtId="0" fontId="18" fillId="0" borderId="0" xfId="0" applyFont="1" applyFill="1" applyAlignment="1">
      <alignment horizontal="right" vertical="top"/>
    </xf>
    <xf numFmtId="0" fontId="19" fillId="0" borderId="0" xfId="0" applyFont="1" applyAlignment="1">
      <alignment horizontal="left" vertical="center"/>
    </xf>
    <xf numFmtId="0" fontId="19" fillId="0" borderId="0" xfId="0" applyFont="1"/>
    <xf numFmtId="0" fontId="18" fillId="0" borderId="0" xfId="0" applyFont="1"/>
    <xf numFmtId="0" fontId="18" fillId="0" borderId="0" xfId="0" applyFont="1" applyAlignment="1">
      <alignment horizontal="center"/>
    </xf>
    <xf numFmtId="0" fontId="18" fillId="0" borderId="0" xfId="0" applyFont="1" applyAlignment="1">
      <alignment horizontal="left" vertical="center"/>
    </xf>
    <xf numFmtId="0" fontId="34" fillId="0" borderId="0" xfId="0" applyFont="1" applyFill="1" applyAlignment="1">
      <alignment vertical="center"/>
    </xf>
    <xf numFmtId="0" fontId="18" fillId="0" borderId="0" xfId="0" applyFont="1" applyAlignment="1">
      <alignment horizontal="right"/>
    </xf>
    <xf numFmtId="0" fontId="32" fillId="0" borderId="0" xfId="0" applyFont="1" applyFill="1" applyAlignment="1">
      <alignment vertical="center"/>
    </xf>
    <xf numFmtId="0" fontId="18" fillId="0" borderId="0" xfId="0" applyFont="1" applyFill="1"/>
    <xf numFmtId="0" fontId="18" fillId="0" borderId="0" xfId="0" applyFont="1" applyFill="1" applyAlignment="1">
      <alignment horizontal="center"/>
    </xf>
    <xf numFmtId="0" fontId="18" fillId="2" borderId="1" xfId="0" applyFont="1" applyFill="1" applyBorder="1" applyAlignment="1">
      <alignment horizontal="center" vertical="center" wrapText="1"/>
    </xf>
    <xf numFmtId="0" fontId="25" fillId="2" borderId="1" xfId="0" applyFont="1" applyFill="1" applyBorder="1" applyAlignment="1">
      <alignment horizontal="center" vertical="center" wrapText="1"/>
    </xf>
    <xf numFmtId="0" fontId="18" fillId="5" borderId="1" xfId="0" applyFont="1" applyFill="1" applyBorder="1" applyAlignment="1">
      <alignment horizontal="center" vertical="center" wrapText="1"/>
    </xf>
    <xf numFmtId="38" fontId="18" fillId="5" borderId="1" xfId="1" applyFont="1" applyFill="1" applyBorder="1" applyAlignment="1">
      <alignment horizontal="center" vertical="center" wrapText="1"/>
    </xf>
    <xf numFmtId="184" fontId="18" fillId="0" borderId="1" xfId="1" applyNumberFormat="1" applyFont="1" applyBorder="1" applyAlignment="1" applyProtection="1">
      <alignment horizontal="right" vertical="center" wrapText="1"/>
      <protection locked="0"/>
    </xf>
    <xf numFmtId="184" fontId="18" fillId="0" borderId="1" xfId="1" applyNumberFormat="1" applyFont="1" applyBorder="1" applyAlignment="1">
      <alignment horizontal="right" vertical="center" wrapText="1"/>
    </xf>
    <xf numFmtId="0" fontId="18" fillId="5" borderId="1" xfId="0" applyFont="1" applyFill="1" applyBorder="1" applyAlignment="1" applyProtection="1">
      <alignment horizontal="center" vertical="center" wrapText="1"/>
      <protection locked="0"/>
    </xf>
    <xf numFmtId="38" fontId="18" fillId="5" borderId="1" xfId="1" applyFont="1" applyFill="1" applyBorder="1" applyAlignment="1" applyProtection="1">
      <alignment horizontal="center" vertical="center" wrapText="1"/>
      <protection locked="0"/>
    </xf>
    <xf numFmtId="0" fontId="18" fillId="0" borderId="0" xfId="0" applyFont="1" applyAlignment="1">
      <alignment horizontal="justify" vertical="center"/>
    </xf>
    <xf numFmtId="0" fontId="18" fillId="0" borderId="0" xfId="2" applyFont="1" applyFill="1" applyAlignment="1" applyProtection="1">
      <alignment vertical="center" wrapText="1"/>
    </xf>
    <xf numFmtId="0" fontId="18" fillId="0" borderId="0" xfId="2" applyFont="1" applyFill="1" applyProtection="1">
      <alignment vertical="center"/>
    </xf>
    <xf numFmtId="0" fontId="18" fillId="2" borderId="1" xfId="2" applyFont="1" applyFill="1" applyBorder="1" applyAlignment="1" applyProtection="1">
      <alignment horizontal="center" vertical="center"/>
      <protection locked="0"/>
    </xf>
    <xf numFmtId="0" fontId="18" fillId="0" borderId="5" xfId="2" applyFont="1" applyBorder="1" applyAlignment="1" applyProtection="1">
      <alignment horizontal="center" vertical="center"/>
      <protection locked="0"/>
    </xf>
    <xf numFmtId="181" fontId="18" fillId="2" borderId="1" xfId="2" applyNumberFormat="1" applyFont="1" applyFill="1" applyBorder="1" applyAlignment="1" applyProtection="1">
      <alignment horizontal="center" vertical="center"/>
      <protection locked="0"/>
    </xf>
    <xf numFmtId="0" fontId="18" fillId="0" borderId="0" xfId="2" applyFont="1" applyProtection="1">
      <alignment vertical="center"/>
      <protection locked="0"/>
    </xf>
    <xf numFmtId="0" fontId="18" fillId="2" borderId="13" xfId="2" applyFont="1" applyFill="1" applyBorder="1" applyAlignment="1" applyProtection="1">
      <alignment horizontal="center" vertical="center" wrapText="1" shrinkToFit="1"/>
      <protection locked="0"/>
    </xf>
    <xf numFmtId="0" fontId="18" fillId="2" borderId="16" xfId="2" applyFont="1" applyFill="1" applyBorder="1" applyAlignment="1" applyProtection="1">
      <alignment horizontal="center" vertical="center"/>
      <protection locked="0"/>
    </xf>
    <xf numFmtId="0" fontId="18" fillId="2" borderId="16" xfId="2" applyFont="1" applyFill="1" applyBorder="1" applyAlignment="1" applyProtection="1">
      <alignment horizontal="center" vertical="center" shrinkToFit="1"/>
      <protection locked="0"/>
    </xf>
    <xf numFmtId="0" fontId="18" fillId="2" borderId="13" xfId="2" applyFont="1" applyFill="1" applyBorder="1" applyAlignment="1" applyProtection="1">
      <alignment horizontal="center" vertical="center" shrinkToFit="1"/>
      <protection locked="0"/>
    </xf>
    <xf numFmtId="0" fontId="18" fillId="2" borderId="13" xfId="2" applyFont="1" applyFill="1" applyBorder="1" applyAlignment="1" applyProtection="1">
      <alignment horizontal="center" vertical="center"/>
      <protection locked="0"/>
    </xf>
    <xf numFmtId="0" fontId="19" fillId="5" borderId="1" xfId="2" applyFont="1" applyFill="1" applyBorder="1" applyAlignment="1" applyProtection="1">
      <alignment horizontal="center" vertical="center" wrapText="1"/>
      <protection locked="0"/>
    </xf>
    <xf numFmtId="0" fontId="12" fillId="0" borderId="0" xfId="0" applyFont="1" applyAlignment="1">
      <alignment horizontal="left" vertical="center"/>
    </xf>
    <xf numFmtId="0" fontId="12" fillId="0" borderId="0" xfId="0" applyFont="1"/>
    <xf numFmtId="0" fontId="20" fillId="0" borderId="0" xfId="0" applyFont="1"/>
    <xf numFmtId="0" fontId="20" fillId="0" borderId="0" xfId="0" applyFont="1" applyAlignment="1">
      <alignment horizontal="center"/>
    </xf>
    <xf numFmtId="0" fontId="20" fillId="0" borderId="0" xfId="0" applyFont="1" applyFill="1" applyAlignment="1">
      <alignment horizontal="left" vertical="center"/>
    </xf>
    <xf numFmtId="0" fontId="18" fillId="0" borderId="0" xfId="0" applyFont="1" applyFill="1" applyAlignment="1">
      <alignment vertical="center"/>
    </xf>
    <xf numFmtId="0" fontId="18" fillId="0" borderId="0" xfId="0" applyFont="1" applyAlignment="1">
      <alignment horizontal="right" vertical="center"/>
    </xf>
    <xf numFmtId="0" fontId="18" fillId="0" borderId="0" xfId="0" applyFont="1" applyAlignment="1">
      <alignment horizontal="right" vertical="top"/>
    </xf>
    <xf numFmtId="0" fontId="18" fillId="0" borderId="0" xfId="0" applyFont="1" applyFill="1" applyAlignment="1">
      <alignment horizontal="left" vertical="center"/>
    </xf>
    <xf numFmtId="0" fontId="28" fillId="0" borderId="0" xfId="0" applyFont="1" applyAlignment="1">
      <alignment vertical="center"/>
    </xf>
    <xf numFmtId="0" fontId="20" fillId="0" borderId="0" xfId="0" applyFont="1" applyAlignment="1">
      <alignment horizontal="left" vertical="center"/>
    </xf>
    <xf numFmtId="0" fontId="20" fillId="0" borderId="0" xfId="0" applyFont="1" applyAlignment="1">
      <alignment horizontal="justify" vertical="center"/>
    </xf>
    <xf numFmtId="0" fontId="20" fillId="0" borderId="0" xfId="0" applyFont="1" applyFill="1" applyAlignment="1">
      <alignment vertical="center"/>
    </xf>
    <xf numFmtId="0" fontId="20" fillId="0" borderId="0" xfId="0" applyFont="1" applyAlignment="1">
      <alignment horizontal="right" vertical="center"/>
    </xf>
    <xf numFmtId="0" fontId="20" fillId="0" borderId="0" xfId="0" applyFont="1" applyAlignment="1">
      <alignment vertical="center"/>
    </xf>
    <xf numFmtId="184" fontId="18" fillId="0" borderId="0" xfId="0" applyNumberFormat="1" applyFont="1" applyAlignment="1">
      <alignment vertical="center"/>
    </xf>
    <xf numFmtId="184" fontId="18" fillId="0" borderId="0" xfId="0" applyNumberFormat="1" applyFont="1" applyAlignment="1">
      <alignment horizontal="right" vertical="center"/>
    </xf>
    <xf numFmtId="184" fontId="18" fillId="0" borderId="0" xfId="0" applyNumberFormat="1" applyFont="1" applyAlignment="1">
      <alignment horizontal="center" vertical="center"/>
    </xf>
    <xf numFmtId="184" fontId="18" fillId="0" borderId="0" xfId="0" applyNumberFormat="1" applyFont="1" applyAlignment="1">
      <alignment horizontal="center"/>
    </xf>
    <xf numFmtId="38" fontId="18" fillId="2" borderId="1" xfId="1" applyFont="1" applyFill="1" applyBorder="1" applyAlignment="1">
      <alignment horizontal="center" vertical="center" wrapText="1"/>
    </xf>
    <xf numFmtId="184" fontId="18" fillId="2" borderId="1" xfId="1" applyNumberFormat="1" applyFont="1" applyFill="1" applyBorder="1" applyAlignment="1">
      <alignment horizontal="center" vertical="center" wrapText="1"/>
    </xf>
    <xf numFmtId="38" fontId="18" fillId="5" borderId="1" xfId="1" applyFont="1" applyFill="1" applyBorder="1" applyAlignment="1">
      <alignment horizontal="center" vertical="center"/>
    </xf>
    <xf numFmtId="184" fontId="18" fillId="0" borderId="1" xfId="1" applyNumberFormat="1" applyFont="1" applyBorder="1" applyAlignment="1">
      <alignment horizontal="right" vertical="center"/>
    </xf>
    <xf numFmtId="0" fontId="28" fillId="0" borderId="0" xfId="0" applyFont="1" applyAlignment="1">
      <alignment horizontal="center" vertical="center"/>
    </xf>
    <xf numFmtId="0" fontId="28" fillId="0" borderId="0" xfId="0" applyFont="1" applyAlignment="1">
      <alignment horizontal="right" vertical="top"/>
    </xf>
    <xf numFmtId="0" fontId="20" fillId="0" borderId="0" xfId="0" applyFont="1" applyAlignment="1">
      <alignment horizontal="center" vertical="center"/>
    </xf>
    <xf numFmtId="38" fontId="20" fillId="0" borderId="0" xfId="1" applyFont="1" applyAlignment="1">
      <alignment vertical="center"/>
    </xf>
    <xf numFmtId="184" fontId="20" fillId="0" borderId="0" xfId="0" applyNumberFormat="1" applyFont="1" applyAlignment="1">
      <alignment vertical="center"/>
    </xf>
    <xf numFmtId="184" fontId="20" fillId="0" borderId="0" xfId="1" applyNumberFormat="1" applyFont="1" applyAlignment="1">
      <alignment horizontal="right" vertical="center"/>
    </xf>
    <xf numFmtId="184" fontId="18" fillId="0" borderId="0" xfId="0" applyNumberFormat="1" applyFont="1" applyAlignment="1">
      <alignment horizontal="right" vertical="top"/>
    </xf>
    <xf numFmtId="0" fontId="33" fillId="0" borderId="0" xfId="0" applyFont="1" applyAlignment="1">
      <alignment vertical="center"/>
    </xf>
    <xf numFmtId="0" fontId="25" fillId="0" borderId="0" xfId="0" applyFont="1"/>
    <xf numFmtId="0" fontId="25" fillId="0" borderId="0" xfId="0" applyFont="1" applyAlignment="1">
      <alignment vertical="center"/>
    </xf>
    <xf numFmtId="0" fontId="25" fillId="2" borderId="40" xfId="0" applyFont="1" applyFill="1" applyBorder="1" applyAlignment="1">
      <alignment horizontal="left" vertical="center" wrapText="1"/>
    </xf>
    <xf numFmtId="0" fontId="25" fillId="2" borderId="1" xfId="0" applyFont="1" applyFill="1" applyBorder="1" applyAlignment="1">
      <alignment horizontal="left" vertical="center" wrapText="1"/>
    </xf>
    <xf numFmtId="0" fontId="25" fillId="2" borderId="37" xfId="0" applyFont="1" applyFill="1" applyBorder="1" applyAlignment="1">
      <alignment horizontal="center" vertical="center" wrapText="1"/>
    </xf>
    <xf numFmtId="0" fontId="25" fillId="2" borderId="40" xfId="0" applyFont="1" applyFill="1" applyBorder="1" applyAlignment="1">
      <alignment horizontal="center" vertical="center" wrapText="1"/>
    </xf>
    <xf numFmtId="0" fontId="25" fillId="0" borderId="0" xfId="0" applyFont="1" applyAlignment="1">
      <alignment vertical="center" wrapText="1"/>
    </xf>
    <xf numFmtId="0" fontId="25" fillId="0" borderId="0" xfId="0" applyFont="1" applyAlignment="1">
      <alignment horizontal="left" vertical="center"/>
    </xf>
    <xf numFmtId="0" fontId="25" fillId="0" borderId="0" xfId="0" applyFont="1" applyAlignment="1">
      <alignment horizontal="left" vertical="center" wrapText="1"/>
    </xf>
    <xf numFmtId="0" fontId="18" fillId="2" borderId="13" xfId="0" applyFont="1" applyFill="1" applyBorder="1" applyAlignment="1">
      <alignment horizontal="center" vertical="center" wrapText="1"/>
    </xf>
    <xf numFmtId="0" fontId="18" fillId="2" borderId="11" xfId="0" applyFont="1" applyFill="1" applyBorder="1" applyAlignment="1">
      <alignment horizontal="center" vertical="center" wrapText="1"/>
    </xf>
    <xf numFmtId="0" fontId="18" fillId="0" borderId="0" xfId="0" applyFont="1" applyAlignment="1">
      <alignment vertical="center" wrapText="1"/>
    </xf>
    <xf numFmtId="0" fontId="24" fillId="0" borderId="0" xfId="0" applyFont="1" applyBorder="1" applyAlignment="1">
      <alignment horizontal="center" vertical="center"/>
    </xf>
    <xf numFmtId="0" fontId="22" fillId="5" borderId="13" xfId="0" applyFont="1" applyFill="1" applyBorder="1" applyAlignment="1" applyProtection="1">
      <alignment horizontal="left" vertical="center" shrinkToFit="1"/>
      <protection locked="0"/>
    </xf>
    <xf numFmtId="0" fontId="20" fillId="5" borderId="13" xfId="0" applyFont="1" applyFill="1" applyBorder="1" applyAlignment="1" applyProtection="1">
      <alignment horizontal="center" vertical="center"/>
      <protection locked="0"/>
    </xf>
    <xf numFmtId="0" fontId="12" fillId="2" borderId="105" xfId="0" applyFont="1" applyFill="1" applyBorder="1" applyAlignment="1" applyProtection="1">
      <alignment vertical="center" textRotation="255" shrinkToFit="1"/>
      <protection locked="0"/>
    </xf>
    <xf numFmtId="0" fontId="22" fillId="5" borderId="105" xfId="0" applyFont="1" applyFill="1" applyBorder="1" applyAlignment="1" applyProtection="1">
      <alignment horizontal="left" vertical="center" shrinkToFit="1"/>
      <protection locked="0"/>
    </xf>
    <xf numFmtId="0" fontId="20" fillId="5" borderId="105" xfId="0" applyFont="1" applyFill="1" applyBorder="1" applyAlignment="1" applyProtection="1">
      <alignment horizontal="center" vertical="center"/>
      <protection locked="0"/>
    </xf>
    <xf numFmtId="0" fontId="22" fillId="5" borderId="105" xfId="0" applyFont="1" applyFill="1" applyBorder="1" applyAlignment="1" applyProtection="1">
      <alignment horizontal="center" vertical="center"/>
      <protection locked="0"/>
    </xf>
    <xf numFmtId="0" fontId="12" fillId="2" borderId="69" xfId="0" applyFont="1" applyFill="1" applyBorder="1" applyAlignment="1" applyProtection="1">
      <alignment vertical="center" textRotation="255"/>
      <protection locked="0"/>
    </xf>
    <xf numFmtId="0" fontId="22" fillId="0" borderId="69" xfId="0" applyFont="1" applyFill="1" applyBorder="1" applyAlignment="1" applyProtection="1">
      <alignment horizontal="center" vertical="center"/>
      <protection locked="0"/>
    </xf>
    <xf numFmtId="0" fontId="20" fillId="5" borderId="69" xfId="0" applyFont="1" applyFill="1" applyBorder="1" applyAlignment="1" applyProtection="1">
      <alignment horizontal="center" vertical="center"/>
      <protection locked="0"/>
    </xf>
    <xf numFmtId="0" fontId="13" fillId="2" borderId="37" xfId="0" applyFont="1" applyFill="1" applyBorder="1" applyAlignment="1">
      <alignment horizontal="center" vertical="center"/>
    </xf>
    <xf numFmtId="0" fontId="12" fillId="2" borderId="37" xfId="0" applyFont="1" applyFill="1" applyBorder="1" applyAlignment="1" applyProtection="1">
      <alignment vertical="center"/>
      <protection locked="0"/>
    </xf>
    <xf numFmtId="0" fontId="12" fillId="2" borderId="37" xfId="0" applyFont="1" applyFill="1" applyBorder="1" applyAlignment="1" applyProtection="1">
      <alignment horizontal="center" vertical="center"/>
      <protection locked="0"/>
    </xf>
    <xf numFmtId="0" fontId="20" fillId="5" borderId="37" xfId="0" applyFont="1" applyFill="1" applyBorder="1" applyAlignment="1" applyProtection="1">
      <alignment horizontal="right" vertical="center"/>
      <protection locked="0"/>
    </xf>
    <xf numFmtId="0" fontId="17" fillId="0" borderId="0" xfId="0" applyFont="1" applyFill="1" applyAlignment="1">
      <alignment horizontal="right"/>
    </xf>
    <xf numFmtId="0" fontId="22" fillId="0" borderId="7" xfId="0" applyFont="1" applyFill="1" applyBorder="1" applyAlignment="1" applyProtection="1">
      <alignment vertical="center"/>
    </xf>
    <xf numFmtId="184" fontId="19" fillId="0" borderId="1" xfId="1" applyNumberFormat="1" applyFont="1" applyBorder="1" applyAlignment="1" applyProtection="1">
      <alignment horizontal="right" vertical="center" wrapText="1"/>
      <protection locked="0"/>
    </xf>
    <xf numFmtId="0" fontId="19" fillId="2" borderId="1" xfId="0" applyFont="1" applyFill="1" applyBorder="1" applyAlignment="1">
      <alignment horizontal="center" vertical="center" wrapText="1"/>
    </xf>
    <xf numFmtId="0" fontId="23" fillId="2" borderId="102" xfId="0" applyFont="1" applyFill="1" applyBorder="1" applyAlignment="1">
      <alignment horizontal="center" vertical="center" wrapText="1"/>
    </xf>
    <xf numFmtId="0" fontId="19" fillId="0" borderId="0" xfId="0" applyFont="1" applyAlignment="1">
      <alignment horizontal="center"/>
    </xf>
    <xf numFmtId="0" fontId="24" fillId="0" borderId="0" xfId="0" applyFont="1" applyAlignment="1">
      <alignment horizontal="right" vertical="center"/>
    </xf>
    <xf numFmtId="184" fontId="24" fillId="0" borderId="38" xfId="1" applyNumberFormat="1" applyFont="1" applyBorder="1" applyAlignment="1">
      <alignment horizontal="right" vertical="center" wrapText="1"/>
    </xf>
    <xf numFmtId="184" fontId="24" fillId="0" borderId="48" xfId="1" applyNumberFormat="1" applyFont="1" applyFill="1" applyBorder="1" applyAlignment="1">
      <alignment horizontal="right" vertical="center" wrapText="1"/>
    </xf>
    <xf numFmtId="184" fontId="24" fillId="0" borderId="58" xfId="1" applyNumberFormat="1" applyFont="1" applyFill="1" applyBorder="1" applyAlignment="1">
      <alignment horizontal="right" vertical="center" wrapText="1"/>
    </xf>
    <xf numFmtId="184" fontId="24" fillId="0" borderId="70" xfId="1" applyNumberFormat="1" applyFont="1" applyBorder="1" applyAlignment="1">
      <alignment horizontal="right" vertical="center" wrapText="1"/>
    </xf>
    <xf numFmtId="0" fontId="24" fillId="0" borderId="0" xfId="0" applyFont="1" applyAlignment="1">
      <alignment vertical="center" wrapText="1"/>
    </xf>
    <xf numFmtId="0" fontId="24" fillId="0" borderId="0" xfId="0" applyFont="1"/>
    <xf numFmtId="184" fontId="19" fillId="0" borderId="1" xfId="1" applyNumberFormat="1" applyFont="1" applyBorder="1" applyAlignment="1">
      <alignment horizontal="right" vertical="center" wrapText="1"/>
    </xf>
    <xf numFmtId="184" fontId="19" fillId="2" borderId="1" xfId="1" applyNumberFormat="1" applyFont="1" applyFill="1" applyBorder="1" applyAlignment="1">
      <alignment horizontal="center" vertical="center" wrapText="1"/>
    </xf>
    <xf numFmtId="184" fontId="19" fillId="0" borderId="1" xfId="1" applyNumberFormat="1" applyFont="1" applyBorder="1" applyAlignment="1">
      <alignment horizontal="right" vertical="center"/>
    </xf>
    <xf numFmtId="184" fontId="24" fillId="0" borderId="103" xfId="1" applyNumberFormat="1" applyFont="1" applyFill="1" applyBorder="1" applyAlignment="1">
      <alignment horizontal="right" vertical="center" wrapText="1"/>
    </xf>
    <xf numFmtId="184" fontId="24" fillId="0" borderId="67" xfId="1" applyNumberFormat="1" applyFont="1" applyBorder="1" applyAlignment="1">
      <alignment horizontal="right" vertical="center" wrapText="1"/>
    </xf>
    <xf numFmtId="184" fontId="24" fillId="0" borderId="59" xfId="1" applyNumberFormat="1" applyFont="1" applyBorder="1" applyAlignment="1">
      <alignment horizontal="right" vertical="center" wrapText="1"/>
    </xf>
    <xf numFmtId="0" fontId="24" fillId="2" borderId="101" xfId="0" applyFont="1" applyFill="1" applyBorder="1" applyAlignment="1">
      <alignment horizontal="center" vertical="center" wrapText="1"/>
    </xf>
    <xf numFmtId="184" fontId="25" fillId="0" borderId="1" xfId="1" applyNumberFormat="1" applyFont="1" applyFill="1" applyBorder="1" applyAlignment="1">
      <alignment horizontal="right" vertical="center" wrapText="1"/>
    </xf>
    <xf numFmtId="184" fontId="25" fillId="0" borderId="40" xfId="1" applyNumberFormat="1" applyFont="1" applyFill="1" applyBorder="1" applyAlignment="1">
      <alignment horizontal="right" vertical="center" wrapText="1"/>
    </xf>
    <xf numFmtId="184" fontId="25" fillId="0" borderId="37" xfId="1" applyNumberFormat="1" applyFont="1" applyFill="1" applyBorder="1" applyAlignment="1">
      <alignment horizontal="right" vertical="center" wrapText="1"/>
    </xf>
    <xf numFmtId="184" fontId="24" fillId="0" borderId="38" xfId="1" applyNumberFormat="1" applyFont="1" applyFill="1" applyBorder="1" applyAlignment="1">
      <alignment horizontal="right" vertical="center" wrapText="1"/>
    </xf>
    <xf numFmtId="0" fontId="18" fillId="0" borderId="0" xfId="0" applyFont="1" applyFill="1" applyAlignment="1">
      <alignment horizontal="center" vertical="center"/>
    </xf>
    <xf numFmtId="0" fontId="24" fillId="0" borderId="0" xfId="0" applyFont="1" applyFill="1" applyAlignment="1">
      <alignment horizontal="center" vertical="top"/>
    </xf>
    <xf numFmtId="0" fontId="25" fillId="0" borderId="0" xfId="0" applyFont="1" applyFill="1" applyAlignment="1">
      <alignment horizontal="right" vertical="center"/>
    </xf>
    <xf numFmtId="0" fontId="25" fillId="0" borderId="0" xfId="0" applyFont="1" applyFill="1" applyBorder="1" applyAlignment="1">
      <alignment horizontal="center" vertical="center" wrapText="1"/>
    </xf>
    <xf numFmtId="0" fontId="40" fillId="0" borderId="0" xfId="0" applyFont="1" applyAlignment="1">
      <alignment vertical="center" wrapText="1"/>
    </xf>
    <xf numFmtId="0" fontId="30" fillId="2" borderId="6" xfId="0" applyFont="1" applyFill="1" applyBorder="1" applyAlignment="1" applyProtection="1">
      <alignment vertical="center"/>
      <protection locked="0"/>
    </xf>
    <xf numFmtId="0" fontId="12" fillId="2" borderId="7" xfId="0" applyFont="1" applyFill="1" applyBorder="1" applyAlignment="1" applyProtection="1">
      <alignment vertical="center"/>
      <protection locked="0"/>
    </xf>
    <xf numFmtId="0" fontId="13" fillId="2" borderId="20" xfId="0" applyFont="1" applyFill="1" applyBorder="1" applyAlignment="1" applyProtection="1">
      <alignment horizontal="right" vertical="top"/>
      <protection locked="0"/>
    </xf>
    <xf numFmtId="0" fontId="22" fillId="0" borderId="18" xfId="0" applyFont="1" applyFill="1" applyBorder="1" applyAlignment="1" applyProtection="1">
      <alignment vertical="center"/>
      <protection locked="0"/>
    </xf>
    <xf numFmtId="0" fontId="20" fillId="2" borderId="31" xfId="0" applyFont="1" applyFill="1" applyBorder="1" applyAlignment="1" applyProtection="1">
      <alignment horizontal="right" vertical="top"/>
      <protection locked="0"/>
    </xf>
    <xf numFmtId="0" fontId="20" fillId="0" borderId="0" xfId="0" applyFont="1" applyFill="1" applyBorder="1" applyAlignment="1" applyProtection="1">
      <alignment horizontal="left" vertical="top"/>
      <protection locked="0"/>
    </xf>
    <xf numFmtId="0" fontId="20" fillId="0" borderId="0" xfId="0" applyFont="1" applyFill="1" applyBorder="1" applyAlignment="1" applyProtection="1">
      <alignment horizontal="left" vertical="center" wrapText="1"/>
      <protection locked="0"/>
    </xf>
    <xf numFmtId="0" fontId="32" fillId="0" borderId="0" xfId="0" applyFont="1" applyAlignment="1">
      <alignment vertical="center"/>
    </xf>
    <xf numFmtId="0" fontId="34" fillId="0" borderId="0" xfId="0" applyFont="1" applyAlignment="1">
      <alignment vertical="center"/>
    </xf>
    <xf numFmtId="0" fontId="19" fillId="0" borderId="0" xfId="0" applyFont="1" applyFill="1" applyBorder="1" applyAlignment="1">
      <alignment vertical="center"/>
    </xf>
    <xf numFmtId="0" fontId="43" fillId="0" borderId="0" xfId="0" applyFont="1" applyAlignment="1">
      <alignment horizontal="left" vertical="center"/>
    </xf>
    <xf numFmtId="0" fontId="44" fillId="0" borderId="0" xfId="0" applyFont="1" applyAlignment="1">
      <alignment vertical="center"/>
    </xf>
    <xf numFmtId="0" fontId="45" fillId="0" borderId="0" xfId="0" applyFont="1" applyAlignment="1">
      <alignment vertical="center"/>
    </xf>
    <xf numFmtId="0" fontId="46" fillId="0" borderId="0" xfId="0" applyFont="1"/>
    <xf numFmtId="0" fontId="43" fillId="0" borderId="0" xfId="0" applyFont="1"/>
    <xf numFmtId="0" fontId="39" fillId="0" borderId="0" xfId="0" applyFont="1" applyAlignment="1">
      <alignment horizontal="left" vertical="center"/>
    </xf>
    <xf numFmtId="0" fontId="47" fillId="0" borderId="0" xfId="0" applyFont="1" applyAlignment="1">
      <alignment horizontal="left" vertical="center"/>
    </xf>
    <xf numFmtId="0" fontId="18" fillId="3" borderId="0" xfId="0" applyFont="1" applyFill="1" applyAlignment="1">
      <alignment vertical="center"/>
    </xf>
    <xf numFmtId="184" fontId="24" fillId="0" borderId="40" xfId="1" applyNumberFormat="1" applyFont="1" applyFill="1" applyBorder="1" applyAlignment="1">
      <alignment horizontal="right" vertical="center" wrapText="1"/>
    </xf>
    <xf numFmtId="184" fontId="24" fillId="0" borderId="1" xfId="1" applyNumberFormat="1" applyFont="1" applyFill="1" applyBorder="1" applyAlignment="1">
      <alignment horizontal="right" vertical="center" wrapText="1"/>
    </xf>
    <xf numFmtId="184" fontId="24" fillId="0" borderId="37" xfId="1" applyNumberFormat="1" applyFont="1" applyFill="1" applyBorder="1" applyAlignment="1">
      <alignment horizontal="right" vertical="center" wrapText="1"/>
    </xf>
    <xf numFmtId="184" fontId="24" fillId="0" borderId="69" xfId="1" applyNumberFormat="1" applyFont="1" applyFill="1" applyBorder="1" applyAlignment="1">
      <alignment horizontal="right" vertical="center" wrapText="1"/>
    </xf>
    <xf numFmtId="184" fontId="24" fillId="0" borderId="13" xfId="1" applyNumberFormat="1" applyFont="1" applyFill="1" applyBorder="1" applyAlignment="1">
      <alignment horizontal="right" vertical="center" wrapText="1"/>
    </xf>
    <xf numFmtId="184" fontId="24" fillId="0" borderId="11" xfId="1" applyNumberFormat="1" applyFont="1" applyFill="1" applyBorder="1" applyAlignment="1">
      <alignment horizontal="right" vertical="center" wrapText="1"/>
    </xf>
    <xf numFmtId="184" fontId="24" fillId="0" borderId="105" xfId="1" applyNumberFormat="1" applyFont="1" applyFill="1" applyBorder="1" applyAlignment="1">
      <alignment horizontal="right" vertical="center" wrapText="1"/>
    </xf>
    <xf numFmtId="0" fontId="22" fillId="5" borderId="107" xfId="0" applyFont="1" applyFill="1" applyBorder="1" applyAlignment="1" applyProtection="1">
      <alignment horizontal="center" vertical="center" wrapText="1"/>
    </xf>
    <xf numFmtId="0" fontId="22" fillId="0" borderId="18" xfId="0" applyFont="1" applyFill="1" applyBorder="1" applyAlignment="1" applyProtection="1">
      <alignment horizontal="center" vertical="center" wrapText="1"/>
    </xf>
    <xf numFmtId="0" fontId="22" fillId="0" borderId="17" xfId="0" applyFont="1" applyFill="1" applyBorder="1" applyAlignment="1" applyProtection="1">
      <alignment horizontal="center" vertical="center" wrapText="1"/>
    </xf>
    <xf numFmtId="0" fontId="22" fillId="5" borderId="106" xfId="0" applyFont="1" applyFill="1" applyBorder="1" applyAlignment="1" applyProtection="1">
      <alignment horizontal="center" vertical="center" wrapText="1"/>
    </xf>
    <xf numFmtId="0" fontId="22" fillId="0" borderId="7" xfId="0" applyFont="1" applyFill="1" applyBorder="1" applyAlignment="1" applyProtection="1">
      <alignment horizontal="center" vertical="center"/>
      <protection locked="0"/>
    </xf>
    <xf numFmtId="0" fontId="22" fillId="0" borderId="24" xfId="0" applyFont="1" applyFill="1" applyBorder="1" applyAlignment="1" applyProtection="1">
      <alignment horizontal="center" vertical="center"/>
      <protection locked="0"/>
    </xf>
    <xf numFmtId="0" fontId="22" fillId="0" borderId="26" xfId="0" applyFont="1" applyFill="1" applyBorder="1" applyAlignment="1" applyProtection="1">
      <alignment horizontal="center" vertical="center"/>
      <protection locked="0"/>
    </xf>
    <xf numFmtId="0" fontId="22" fillId="0" borderId="18" xfId="0" applyFont="1" applyFill="1" applyBorder="1" applyAlignment="1" applyProtection="1">
      <alignment horizontal="center" vertical="center"/>
      <protection locked="0"/>
    </xf>
    <xf numFmtId="181" fontId="18" fillId="5" borderId="5" xfId="2" applyNumberFormat="1" applyFont="1" applyFill="1" applyBorder="1" applyAlignment="1" applyProtection="1">
      <alignment horizontal="left" vertical="center"/>
      <protection locked="0"/>
    </xf>
    <xf numFmtId="0" fontId="18" fillId="5" borderId="92" xfId="2" applyFont="1" applyFill="1" applyBorder="1" applyAlignment="1" applyProtection="1">
      <alignment horizontal="left" vertical="center"/>
      <protection locked="0"/>
    </xf>
    <xf numFmtId="0" fontId="18" fillId="5" borderId="94" xfId="2" applyFont="1" applyFill="1" applyBorder="1" applyAlignment="1" applyProtection="1">
      <alignment horizontal="left" vertical="center"/>
      <protection locked="0"/>
    </xf>
    <xf numFmtId="38" fontId="18" fillId="5" borderId="1" xfId="1" applyFont="1" applyFill="1" applyBorder="1" applyAlignment="1">
      <alignment horizontal="left" vertical="center" wrapText="1"/>
    </xf>
    <xf numFmtId="38" fontId="18" fillId="5" borderId="1" xfId="1" applyFont="1" applyFill="1" applyBorder="1" applyAlignment="1" applyProtection="1">
      <alignment horizontal="left" vertical="center" wrapText="1"/>
      <protection locked="0"/>
    </xf>
    <xf numFmtId="0" fontId="18" fillId="0" borderId="5" xfId="0" applyFont="1" applyFill="1" applyBorder="1" applyAlignment="1" applyProtection="1">
      <alignment vertical="center"/>
      <protection locked="0"/>
    </xf>
    <xf numFmtId="0" fontId="18" fillId="2" borderId="34" xfId="0" applyFont="1" applyFill="1" applyBorder="1" applyAlignment="1" applyProtection="1">
      <alignment horizontal="center" vertical="center"/>
      <protection locked="0"/>
    </xf>
    <xf numFmtId="0" fontId="18" fillId="2" borderId="9" xfId="0" applyFont="1" applyFill="1" applyBorder="1" applyAlignment="1" applyProtection="1">
      <alignment horizontal="center" vertical="center"/>
      <protection locked="0"/>
    </xf>
    <xf numFmtId="0" fontId="0" fillId="0" borderId="0" xfId="0" applyFill="1"/>
    <xf numFmtId="0" fontId="14" fillId="0" borderId="0" xfId="0" applyFont="1" applyFill="1" applyAlignment="1" applyProtection="1">
      <alignment vertical="center"/>
    </xf>
    <xf numFmtId="0" fontId="48" fillId="0" borderId="0" xfId="0" applyFont="1" applyFill="1" applyAlignment="1">
      <alignment horizontal="right"/>
    </xf>
    <xf numFmtId="0" fontId="13" fillId="0" borderId="0" xfId="0" applyFont="1" applyFill="1" applyAlignment="1" applyProtection="1">
      <alignment horizontal="right" vertical="center"/>
    </xf>
    <xf numFmtId="0" fontId="18" fillId="2" borderId="111" xfId="0" applyFont="1" applyFill="1" applyBorder="1" applyAlignment="1" applyProtection="1">
      <alignment horizontal="center" vertical="center" shrinkToFit="1"/>
      <protection locked="0"/>
    </xf>
    <xf numFmtId="0" fontId="18" fillId="5" borderId="11" xfId="0" applyFont="1" applyFill="1" applyBorder="1" applyAlignment="1" applyProtection="1">
      <alignment horizontal="right" vertical="center"/>
      <protection locked="0"/>
    </xf>
    <xf numFmtId="0" fontId="18" fillId="5" borderId="67" xfId="0" applyFont="1" applyFill="1" applyBorder="1" applyAlignment="1" applyProtection="1">
      <alignment horizontal="right" vertical="center"/>
      <protection locked="0"/>
    </xf>
    <xf numFmtId="0" fontId="18" fillId="5" borderId="13" xfId="0" applyFont="1" applyFill="1" applyBorder="1" applyAlignment="1" applyProtection="1">
      <alignment horizontal="right" vertical="center" shrinkToFit="1"/>
      <protection locked="0"/>
    </xf>
    <xf numFmtId="0" fontId="18" fillId="5" borderId="103" xfId="0" applyFont="1" applyFill="1" applyBorder="1" applyAlignment="1" applyProtection="1">
      <alignment horizontal="right" vertical="center" shrinkToFit="1"/>
      <protection locked="0"/>
    </xf>
    <xf numFmtId="38" fontId="18" fillId="0" borderId="1" xfId="1" applyFont="1" applyFill="1" applyBorder="1" applyAlignment="1">
      <alignment horizontal="center" vertical="center"/>
    </xf>
    <xf numFmtId="0" fontId="26" fillId="5" borderId="8" xfId="0" applyNumberFormat="1" applyFont="1" applyFill="1" applyBorder="1" applyAlignment="1" applyProtection="1">
      <alignment vertical="center" wrapText="1"/>
      <protection locked="0"/>
    </xf>
    <xf numFmtId="0" fontId="26" fillId="5" borderId="0" xfId="0" applyNumberFormat="1" applyFont="1" applyFill="1" applyBorder="1" applyAlignment="1" applyProtection="1">
      <alignment vertical="center" wrapText="1"/>
      <protection locked="0"/>
    </xf>
    <xf numFmtId="0" fontId="26" fillId="5" borderId="54" xfId="0" applyNumberFormat="1" applyFont="1" applyFill="1" applyBorder="1" applyAlignment="1" applyProtection="1">
      <alignment vertical="center" wrapText="1"/>
      <protection locked="0"/>
    </xf>
    <xf numFmtId="0" fontId="26" fillId="5" borderId="10" xfId="0" applyNumberFormat="1" applyFont="1" applyFill="1" applyBorder="1" applyAlignment="1" applyProtection="1">
      <alignment vertical="center" wrapText="1"/>
      <protection locked="0"/>
    </xf>
    <xf numFmtId="0" fontId="26" fillId="5" borderId="18" xfId="0" applyNumberFormat="1" applyFont="1" applyFill="1" applyBorder="1" applyAlignment="1" applyProtection="1">
      <alignment vertical="center" wrapText="1"/>
      <protection locked="0"/>
    </xf>
    <xf numFmtId="0" fontId="26" fillId="5" borderId="49" xfId="0" applyNumberFormat="1" applyFont="1" applyFill="1" applyBorder="1" applyAlignment="1" applyProtection="1">
      <alignment vertical="center" wrapText="1"/>
      <protection locked="0"/>
    </xf>
    <xf numFmtId="0" fontId="22" fillId="5" borderId="18" xfId="0" applyFont="1" applyFill="1" applyBorder="1" applyAlignment="1" applyProtection="1">
      <alignment horizontal="center" vertical="center" wrapText="1"/>
    </xf>
    <xf numFmtId="0" fontId="22" fillId="5" borderId="5" xfId="0" applyFont="1" applyFill="1" applyBorder="1" applyAlignment="1" applyProtection="1">
      <alignment horizontal="center" vertical="center"/>
      <protection locked="0"/>
    </xf>
    <xf numFmtId="0" fontId="22" fillId="6" borderId="5" xfId="0" applyFont="1" applyFill="1" applyBorder="1" applyAlignment="1" applyProtection="1">
      <alignment horizontal="center" vertical="center"/>
      <protection locked="0"/>
    </xf>
    <xf numFmtId="0" fontId="12" fillId="2" borderId="40" xfId="0" applyFont="1" applyFill="1" applyBorder="1" applyAlignment="1" applyProtection="1">
      <alignment horizontal="center" vertical="center" wrapText="1"/>
    </xf>
    <xf numFmtId="0" fontId="16" fillId="0" borderId="0" xfId="0" applyFont="1" applyFill="1" applyAlignment="1" applyProtection="1">
      <alignment vertical="center"/>
    </xf>
    <xf numFmtId="0" fontId="31" fillId="0" borderId="0" xfId="0" applyFont="1" applyFill="1" applyAlignment="1" applyProtection="1">
      <alignment horizontal="center" vertical="center"/>
    </xf>
    <xf numFmtId="0" fontId="18" fillId="5" borderId="2" xfId="0" applyFont="1" applyFill="1" applyBorder="1" applyAlignment="1" applyProtection="1">
      <alignment horizontal="center" vertical="center"/>
    </xf>
    <xf numFmtId="0" fontId="18" fillId="5" borderId="5" xfId="0" applyFont="1" applyFill="1" applyBorder="1" applyAlignment="1" applyProtection="1">
      <alignment horizontal="center" vertical="center"/>
    </xf>
    <xf numFmtId="0" fontId="18" fillId="5" borderId="3" xfId="0" applyFont="1" applyFill="1" applyBorder="1" applyAlignment="1" applyProtection="1">
      <alignment horizontal="center" vertical="center"/>
    </xf>
    <xf numFmtId="0" fontId="25" fillId="5" borderId="2" xfId="0" applyFont="1" applyFill="1" applyBorder="1" applyAlignment="1" applyProtection="1">
      <alignment horizontal="center" vertical="center" shrinkToFit="1"/>
    </xf>
    <xf numFmtId="0" fontId="25" fillId="5" borderId="5" xfId="0" applyFont="1" applyFill="1" applyBorder="1" applyAlignment="1" applyProtection="1">
      <alignment horizontal="center" vertical="center" shrinkToFit="1"/>
    </xf>
    <xf numFmtId="0" fontId="25" fillId="5" borderId="3" xfId="0" applyFont="1" applyFill="1" applyBorder="1" applyAlignment="1" applyProtection="1">
      <alignment horizontal="center" vertical="center" shrinkToFit="1"/>
    </xf>
    <xf numFmtId="0" fontId="26" fillId="5" borderId="6" xfId="0" applyNumberFormat="1" applyFont="1" applyFill="1" applyBorder="1" applyAlignment="1" applyProtection="1">
      <alignment horizontal="center" vertical="center" wrapText="1"/>
      <protection locked="0"/>
    </xf>
    <xf numFmtId="0" fontId="26" fillId="5" borderId="7" xfId="0" applyNumberFormat="1" applyFont="1" applyFill="1" applyBorder="1" applyAlignment="1" applyProtection="1">
      <alignment horizontal="center" vertical="center" wrapText="1"/>
      <protection locked="0"/>
    </xf>
    <xf numFmtId="0" fontId="26" fillId="5" borderId="55" xfId="0" applyNumberFormat="1" applyFont="1" applyFill="1" applyBorder="1" applyAlignment="1" applyProtection="1">
      <alignment horizontal="center" vertical="center" wrapText="1"/>
      <protection locked="0"/>
    </xf>
    <xf numFmtId="0" fontId="26" fillId="5" borderId="8" xfId="0" applyNumberFormat="1" applyFont="1" applyFill="1" applyBorder="1" applyAlignment="1" applyProtection="1">
      <alignment horizontal="center" vertical="center" wrapText="1"/>
      <protection locked="0"/>
    </xf>
    <xf numFmtId="0" fontId="26" fillId="5" borderId="0" xfId="0" applyNumberFormat="1" applyFont="1" applyFill="1" applyBorder="1" applyAlignment="1" applyProtection="1">
      <alignment horizontal="center" vertical="center" wrapText="1"/>
      <protection locked="0"/>
    </xf>
    <xf numFmtId="0" fontId="26" fillId="5" borderId="54" xfId="0" applyNumberFormat="1" applyFont="1" applyFill="1" applyBorder="1" applyAlignment="1" applyProtection="1">
      <alignment horizontal="center" vertical="center" wrapText="1"/>
      <protection locked="0"/>
    </xf>
    <xf numFmtId="0" fontId="12" fillId="2" borderId="50" xfId="0" applyFont="1" applyFill="1" applyBorder="1" applyAlignment="1" applyProtection="1">
      <alignment horizontal="center" vertical="center"/>
      <protection locked="0"/>
    </xf>
    <xf numFmtId="0" fontId="12" fillId="2" borderId="17" xfId="0" applyFont="1" applyFill="1" applyBorder="1" applyAlignment="1" applyProtection="1">
      <alignment horizontal="center" vertical="center"/>
      <protection locked="0"/>
    </xf>
    <xf numFmtId="0" fontId="12" fillId="2" borderId="34" xfId="0" applyFont="1" applyFill="1" applyBorder="1" applyAlignment="1" applyProtection="1">
      <alignment horizontal="center" vertical="center"/>
      <protection locked="0"/>
    </xf>
    <xf numFmtId="0" fontId="12" fillId="2" borderId="9" xfId="0" applyFont="1" applyFill="1" applyBorder="1" applyAlignment="1" applyProtection="1">
      <alignment horizontal="center" vertical="center"/>
      <protection locked="0"/>
    </xf>
    <xf numFmtId="0" fontId="12" fillId="2" borderId="75" xfId="0" applyFont="1" applyFill="1" applyBorder="1" applyAlignment="1" applyProtection="1">
      <alignment horizontal="center" vertical="center"/>
      <protection locked="0"/>
    </xf>
    <xf numFmtId="0" fontId="12" fillId="2" borderId="116" xfId="0" applyFont="1" applyFill="1" applyBorder="1" applyAlignment="1" applyProtection="1">
      <alignment horizontal="center" vertical="center"/>
      <protection locked="0"/>
    </xf>
    <xf numFmtId="0" fontId="22" fillId="5" borderId="19" xfId="0" applyFont="1" applyFill="1" applyBorder="1" applyAlignment="1" applyProtection="1">
      <alignment horizontal="left" vertical="center"/>
    </xf>
    <xf numFmtId="0" fontId="22" fillId="5" borderId="76" xfId="0" applyFont="1" applyFill="1" applyBorder="1" applyAlignment="1" applyProtection="1">
      <alignment horizontal="left" vertical="center"/>
    </xf>
    <xf numFmtId="0" fontId="18" fillId="5" borderId="18" xfId="0" applyFont="1" applyFill="1" applyBorder="1" applyAlignment="1" applyProtection="1">
      <alignment horizontal="center" vertical="center"/>
      <protection locked="0"/>
    </xf>
    <xf numFmtId="0" fontId="18" fillId="5" borderId="25" xfId="0" applyFont="1" applyFill="1" applyBorder="1" applyAlignment="1" applyProtection="1">
      <alignment horizontal="left" vertical="center"/>
      <protection locked="0"/>
    </xf>
    <xf numFmtId="0" fontId="18" fillId="5" borderId="26" xfId="0" applyFont="1" applyFill="1" applyBorder="1" applyAlignment="1" applyProtection="1">
      <alignment horizontal="left" vertical="center"/>
      <protection locked="0"/>
    </xf>
    <xf numFmtId="0" fontId="18" fillId="5" borderId="99" xfId="0" applyFont="1" applyFill="1" applyBorder="1" applyAlignment="1" applyProtection="1">
      <alignment horizontal="left" vertical="center"/>
      <protection locked="0"/>
    </xf>
    <xf numFmtId="0" fontId="22" fillId="5" borderId="18" xfId="0" applyFont="1" applyFill="1" applyBorder="1" applyAlignment="1" applyProtection="1">
      <alignment horizontal="left" vertical="center"/>
    </xf>
    <xf numFmtId="0" fontId="22" fillId="5" borderId="49" xfId="0" applyFont="1" applyFill="1" applyBorder="1" applyAlignment="1" applyProtection="1">
      <alignment horizontal="left" vertical="center"/>
    </xf>
    <xf numFmtId="0" fontId="22" fillId="5" borderId="7" xfId="0" applyFont="1" applyFill="1" applyBorder="1" applyAlignment="1" applyProtection="1">
      <alignment horizontal="left" vertical="center" shrinkToFit="1"/>
      <protection locked="0"/>
    </xf>
    <xf numFmtId="0" fontId="12" fillId="2" borderId="34" xfId="0" applyFont="1" applyFill="1" applyBorder="1" applyAlignment="1" applyProtection="1">
      <alignment horizontal="center" vertical="center" wrapText="1"/>
    </xf>
    <xf numFmtId="0" fontId="12" fillId="2" borderId="9" xfId="0" applyFont="1" applyFill="1" applyBorder="1" applyAlignment="1" applyProtection="1">
      <alignment horizontal="center" vertical="center" wrapText="1"/>
    </xf>
    <xf numFmtId="0" fontId="12" fillId="2" borderId="50" xfId="0" applyFont="1" applyFill="1" applyBorder="1" applyAlignment="1" applyProtection="1">
      <alignment horizontal="center" vertical="center" wrapText="1"/>
    </xf>
    <xf numFmtId="0" fontId="12" fillId="2" borderId="17" xfId="0" applyFont="1" applyFill="1" applyBorder="1" applyAlignment="1" applyProtection="1">
      <alignment horizontal="center" vertical="center" wrapText="1"/>
    </xf>
    <xf numFmtId="0" fontId="22" fillId="5" borderId="8" xfId="0" applyFont="1" applyFill="1" applyBorder="1" applyAlignment="1" applyProtection="1">
      <alignment horizontal="center" vertical="center" wrapText="1"/>
    </xf>
    <xf numFmtId="0" fontId="22" fillId="5" borderId="0" xfId="0" applyFont="1" applyFill="1" applyBorder="1" applyAlignment="1" applyProtection="1">
      <alignment horizontal="center" vertical="center" wrapText="1"/>
    </xf>
    <xf numFmtId="0" fontId="22" fillId="5" borderId="9" xfId="0" applyFont="1" applyFill="1" applyBorder="1" applyAlignment="1" applyProtection="1">
      <alignment horizontal="center" vertical="center" wrapText="1"/>
    </xf>
    <xf numFmtId="0" fontId="22" fillId="5" borderId="10" xfId="0" applyFont="1" applyFill="1" applyBorder="1" applyAlignment="1" applyProtection="1">
      <alignment horizontal="center" vertical="center" wrapText="1"/>
    </xf>
    <xf numFmtId="0" fontId="22" fillId="5" borderId="18" xfId="0" applyFont="1" applyFill="1" applyBorder="1" applyAlignment="1" applyProtection="1">
      <alignment horizontal="center" vertical="center" wrapText="1"/>
    </xf>
    <xf numFmtId="0" fontId="22" fillId="5" borderId="17" xfId="0" applyFont="1" applyFill="1" applyBorder="1" applyAlignment="1" applyProtection="1">
      <alignment horizontal="center" vertical="center" wrapText="1"/>
    </xf>
    <xf numFmtId="0" fontId="12" fillId="2" borderId="8" xfId="0" applyFont="1" applyFill="1" applyBorder="1" applyAlignment="1" applyProtection="1">
      <alignment horizontal="center" vertical="center" wrapText="1"/>
    </xf>
    <xf numFmtId="0" fontId="12" fillId="2" borderId="10" xfId="0" applyFont="1" applyFill="1" applyBorder="1" applyAlignment="1" applyProtection="1">
      <alignment horizontal="center" vertical="center" wrapText="1"/>
    </xf>
    <xf numFmtId="3" fontId="22" fillId="5" borderId="7" xfId="0" applyNumberFormat="1" applyFont="1" applyFill="1" applyBorder="1" applyAlignment="1" applyProtection="1">
      <alignment horizontal="right" vertical="center"/>
      <protection locked="0"/>
    </xf>
    <xf numFmtId="0" fontId="22" fillId="0" borderId="7" xfId="0" applyFont="1" applyFill="1" applyBorder="1" applyAlignment="1" applyProtection="1">
      <alignment horizontal="center" vertical="center" wrapText="1"/>
    </xf>
    <xf numFmtId="0" fontId="22" fillId="0" borderId="18" xfId="0" applyFont="1" applyFill="1" applyBorder="1" applyAlignment="1" applyProtection="1">
      <alignment horizontal="center" vertical="center" wrapText="1"/>
    </xf>
    <xf numFmtId="0" fontId="12" fillId="2" borderId="32" xfId="0" applyFont="1" applyFill="1" applyBorder="1" applyAlignment="1" applyProtection="1">
      <alignment horizontal="center" vertical="center" wrapText="1"/>
      <protection locked="0"/>
    </xf>
    <xf numFmtId="0" fontId="12" fillId="2" borderId="20" xfId="0" applyFont="1" applyFill="1" applyBorder="1" applyAlignment="1" applyProtection="1">
      <alignment horizontal="center" vertical="center" wrapText="1"/>
      <protection locked="0"/>
    </xf>
    <xf numFmtId="0" fontId="12" fillId="2" borderId="34" xfId="0" applyFont="1" applyFill="1" applyBorder="1" applyAlignment="1" applyProtection="1">
      <alignment horizontal="center" vertical="center" wrapText="1"/>
      <protection locked="0"/>
    </xf>
    <xf numFmtId="0" fontId="12" fillId="2" borderId="9" xfId="0" applyFont="1" applyFill="1" applyBorder="1" applyAlignment="1" applyProtection="1">
      <alignment horizontal="center" vertical="center" wrapText="1"/>
      <protection locked="0"/>
    </xf>
    <xf numFmtId="0" fontId="12" fillId="2" borderId="50" xfId="0" applyFont="1" applyFill="1" applyBorder="1" applyAlignment="1" applyProtection="1">
      <alignment horizontal="center" vertical="center" wrapText="1"/>
      <protection locked="0"/>
    </xf>
    <xf numFmtId="0" fontId="12" fillId="2" borderId="17" xfId="0" applyFont="1" applyFill="1" applyBorder="1" applyAlignment="1" applyProtection="1">
      <alignment horizontal="center" vertical="center" wrapText="1"/>
      <protection locked="0"/>
    </xf>
    <xf numFmtId="183" fontId="22" fillId="5" borderId="6" xfId="0" applyNumberFormat="1" applyFont="1" applyFill="1" applyBorder="1" applyAlignment="1" applyProtection="1">
      <alignment horizontal="center" vertical="center" wrapText="1"/>
    </xf>
    <xf numFmtId="183" fontId="22" fillId="5" borderId="7" xfId="0" applyNumberFormat="1" applyFont="1" applyFill="1" applyBorder="1" applyAlignment="1" applyProtection="1">
      <alignment horizontal="center" vertical="center" wrapText="1"/>
    </xf>
    <xf numFmtId="183" fontId="22" fillId="5" borderId="10" xfId="0" applyNumberFormat="1" applyFont="1" applyFill="1" applyBorder="1" applyAlignment="1" applyProtection="1">
      <alignment horizontal="center" vertical="center" wrapText="1"/>
    </xf>
    <xf numFmtId="183" fontId="22" fillId="5" borderId="18" xfId="0" applyNumberFormat="1" applyFont="1" applyFill="1" applyBorder="1" applyAlignment="1" applyProtection="1">
      <alignment horizontal="center" vertical="center" wrapText="1"/>
    </xf>
    <xf numFmtId="0" fontId="22" fillId="0" borderId="10" xfId="0" applyFont="1" applyFill="1" applyBorder="1" applyAlignment="1" applyProtection="1">
      <alignment horizontal="right" vertical="center"/>
      <protection locked="0"/>
    </xf>
    <xf numFmtId="0" fontId="22" fillId="0" borderId="18" xfId="0" applyFont="1" applyFill="1" applyBorder="1" applyAlignment="1" applyProtection="1">
      <alignment horizontal="right" vertical="center"/>
      <protection locked="0"/>
    </xf>
    <xf numFmtId="0" fontId="22" fillId="0" borderId="6" xfId="0" applyFont="1" applyFill="1" applyBorder="1" applyAlignment="1" applyProtection="1">
      <alignment horizontal="right" vertical="center"/>
      <protection locked="0"/>
    </xf>
    <xf numFmtId="0" fontId="22" fillId="0" borderId="7" xfId="0" applyFont="1" applyFill="1" applyBorder="1" applyAlignment="1" applyProtection="1">
      <alignment horizontal="right" vertical="center"/>
      <protection locked="0"/>
    </xf>
    <xf numFmtId="0" fontId="22" fillId="0" borderId="8" xfId="0" applyFont="1" applyFill="1" applyBorder="1" applyAlignment="1" applyProtection="1">
      <alignment horizontal="right" vertical="center"/>
      <protection locked="0"/>
    </xf>
    <xf numFmtId="0" fontId="22" fillId="0" borderId="0" xfId="0" applyFont="1" applyFill="1" applyBorder="1" applyAlignment="1" applyProtection="1">
      <alignment horizontal="right" vertical="center"/>
      <protection locked="0"/>
    </xf>
    <xf numFmtId="184" fontId="22" fillId="5" borderId="0" xfId="0" applyNumberFormat="1" applyFont="1" applyFill="1" applyBorder="1" applyAlignment="1" applyProtection="1">
      <alignment horizontal="right" vertical="center"/>
      <protection locked="0"/>
    </xf>
    <xf numFmtId="184" fontId="22" fillId="0" borderId="18" xfId="0" applyNumberFormat="1" applyFont="1" applyFill="1" applyBorder="1" applyAlignment="1" applyProtection="1">
      <alignment horizontal="right" vertical="center"/>
      <protection locked="0"/>
    </xf>
    <xf numFmtId="0" fontId="12" fillId="2" borderId="32" xfId="0" applyFont="1" applyFill="1" applyBorder="1" applyAlignment="1" applyProtection="1">
      <alignment horizontal="center" vertical="center"/>
      <protection locked="0"/>
    </xf>
    <xf numFmtId="0" fontId="12" fillId="2" borderId="20" xfId="0" applyFont="1" applyFill="1" applyBorder="1" applyAlignment="1" applyProtection="1">
      <alignment horizontal="center" vertical="center"/>
      <protection locked="0"/>
    </xf>
    <xf numFmtId="0" fontId="22" fillId="0" borderId="6" xfId="0" applyFont="1" applyFill="1" applyBorder="1" applyAlignment="1" applyProtection="1">
      <alignment horizontal="center" vertical="center" shrinkToFit="1"/>
      <protection locked="0"/>
    </xf>
    <xf numFmtId="0" fontId="22" fillId="0" borderId="7" xfId="0" applyFont="1" applyFill="1" applyBorder="1" applyAlignment="1" applyProtection="1">
      <alignment horizontal="center" vertical="center" shrinkToFit="1"/>
      <protection locked="0"/>
    </xf>
    <xf numFmtId="0" fontId="22" fillId="5" borderId="107" xfId="0" applyFont="1" applyFill="1" applyBorder="1" applyAlignment="1" applyProtection="1">
      <alignment horizontal="left" vertical="center" wrapText="1"/>
    </xf>
    <xf numFmtId="0" fontId="12" fillId="2" borderId="35" xfId="0" applyFont="1" applyFill="1" applyBorder="1" applyAlignment="1" applyProtection="1">
      <alignment horizontal="center" vertical="center"/>
      <protection locked="0"/>
    </xf>
    <xf numFmtId="0" fontId="12" fillId="2" borderId="36" xfId="0" applyFont="1" applyFill="1" applyBorder="1" applyAlignment="1" applyProtection="1">
      <alignment horizontal="center" vertical="center"/>
      <protection locked="0"/>
    </xf>
    <xf numFmtId="0" fontId="22" fillId="5" borderId="51" xfId="0" applyFont="1" applyFill="1" applyBorder="1" applyAlignment="1" applyProtection="1">
      <alignment horizontal="left" vertical="center"/>
      <protection locked="0"/>
    </xf>
    <xf numFmtId="0" fontId="22" fillId="5" borderId="7" xfId="0" applyFont="1" applyFill="1" applyBorder="1" applyAlignment="1" applyProtection="1">
      <alignment horizontal="center" vertical="center" wrapText="1"/>
    </xf>
    <xf numFmtId="0" fontId="22" fillId="0" borderId="20" xfId="0" applyFont="1" applyFill="1" applyBorder="1" applyAlignment="1" applyProtection="1">
      <alignment horizontal="center" vertical="center" wrapText="1"/>
    </xf>
    <xf numFmtId="0" fontId="22" fillId="0" borderId="17" xfId="0" applyFont="1" applyFill="1" applyBorder="1" applyAlignment="1" applyProtection="1">
      <alignment horizontal="center" vertical="center" wrapText="1"/>
    </xf>
    <xf numFmtId="0" fontId="12" fillId="2" borderId="6" xfId="0" applyFont="1" applyFill="1" applyBorder="1" applyAlignment="1" applyProtection="1">
      <alignment horizontal="center" vertical="center" wrapText="1"/>
    </xf>
    <xf numFmtId="0" fontId="12" fillId="2" borderId="20" xfId="0" applyFont="1" applyFill="1" applyBorder="1" applyAlignment="1" applyProtection="1">
      <alignment horizontal="center" vertical="center" wrapText="1"/>
    </xf>
    <xf numFmtId="0" fontId="22" fillId="5" borderId="6" xfId="0" applyFont="1" applyFill="1" applyBorder="1" applyAlignment="1" applyProtection="1">
      <alignment horizontal="center" vertical="center" wrapText="1"/>
    </xf>
    <xf numFmtId="0" fontId="22" fillId="5" borderId="107" xfId="0" applyFont="1" applyFill="1" applyBorder="1" applyAlignment="1" applyProtection="1">
      <alignment horizontal="left" vertical="center" shrinkToFit="1"/>
    </xf>
    <xf numFmtId="0" fontId="12" fillId="2" borderId="32" xfId="0" applyFont="1" applyFill="1" applyBorder="1" applyAlignment="1" applyProtection="1">
      <alignment horizontal="center" vertical="center" wrapText="1"/>
    </xf>
    <xf numFmtId="0" fontId="12" fillId="2" borderId="7" xfId="0" applyFont="1" applyFill="1" applyBorder="1" applyAlignment="1" applyProtection="1">
      <alignment horizontal="center" vertical="center"/>
      <protection locked="0"/>
    </xf>
    <xf numFmtId="0" fontId="12" fillId="2" borderId="0" xfId="0" applyFont="1" applyFill="1" applyBorder="1" applyAlignment="1" applyProtection="1">
      <alignment horizontal="center" vertical="center"/>
      <protection locked="0"/>
    </xf>
    <xf numFmtId="0" fontId="12" fillId="2" borderId="18" xfId="0" applyFont="1" applyFill="1" applyBorder="1" applyAlignment="1" applyProtection="1">
      <alignment horizontal="center" vertical="center"/>
      <protection locked="0"/>
    </xf>
    <xf numFmtId="0" fontId="22" fillId="0" borderId="10" xfId="0" applyFont="1" applyFill="1" applyBorder="1" applyAlignment="1" applyProtection="1">
      <alignment horizontal="center" vertical="center" shrinkToFit="1"/>
      <protection locked="0"/>
    </xf>
    <xf numFmtId="0" fontId="22" fillId="0" borderId="18" xfId="0" applyFont="1" applyFill="1" applyBorder="1" applyAlignment="1" applyProtection="1">
      <alignment horizontal="center" vertical="center" shrinkToFit="1"/>
      <protection locked="0"/>
    </xf>
    <xf numFmtId="0" fontId="22" fillId="0" borderId="23" xfId="0" applyFont="1" applyFill="1" applyBorder="1" applyAlignment="1" applyProtection="1">
      <alignment horizontal="center" vertical="center" shrinkToFit="1"/>
      <protection locked="0"/>
    </xf>
    <xf numFmtId="0" fontId="22" fillId="0" borderId="24" xfId="0" applyFont="1" applyFill="1" applyBorder="1" applyAlignment="1" applyProtection="1">
      <alignment horizontal="center" vertical="center" shrinkToFit="1"/>
      <protection locked="0"/>
    </xf>
    <xf numFmtId="0" fontId="22" fillId="0" borderId="25" xfId="0" applyFont="1" applyFill="1" applyBorder="1" applyAlignment="1" applyProtection="1">
      <alignment horizontal="center" vertical="center" shrinkToFit="1"/>
      <protection locked="0"/>
    </xf>
    <xf numFmtId="0" fontId="22" fillId="0" borderId="26" xfId="0" applyFont="1" applyFill="1" applyBorder="1" applyAlignment="1" applyProtection="1">
      <alignment horizontal="center" vertical="center" shrinkToFit="1"/>
      <protection locked="0"/>
    </xf>
    <xf numFmtId="0" fontId="12" fillId="2" borderId="61" xfId="0" applyFont="1" applyFill="1" applyBorder="1" applyAlignment="1" applyProtection="1">
      <alignment horizontal="left" vertical="center" wrapText="1"/>
      <protection locked="0"/>
    </xf>
    <xf numFmtId="0" fontId="12" fillId="2" borderId="5" xfId="0" applyFont="1" applyFill="1" applyBorder="1" applyAlignment="1" applyProtection="1">
      <alignment horizontal="left" vertical="center" wrapText="1"/>
      <protection locked="0"/>
    </xf>
    <xf numFmtId="0" fontId="12" fillId="2" borderId="3" xfId="0" applyFont="1" applyFill="1" applyBorder="1" applyAlignment="1" applyProtection="1">
      <alignment horizontal="left" vertical="center" wrapText="1"/>
      <protection locked="0"/>
    </xf>
    <xf numFmtId="0" fontId="18" fillId="5" borderId="32" xfId="0" applyFont="1" applyFill="1" applyBorder="1" applyAlignment="1" applyProtection="1">
      <alignment horizontal="left" vertical="top" wrapText="1"/>
      <protection locked="0"/>
    </xf>
    <xf numFmtId="0" fontId="18" fillId="5" borderId="7" xfId="0" applyFont="1" applyFill="1" applyBorder="1" applyAlignment="1" applyProtection="1">
      <alignment horizontal="left" vertical="top"/>
      <protection locked="0"/>
    </xf>
    <xf numFmtId="0" fontId="18" fillId="5" borderId="55" xfId="0" applyFont="1" applyFill="1" applyBorder="1" applyAlignment="1" applyProtection="1">
      <alignment horizontal="left" vertical="top"/>
      <protection locked="0"/>
    </xf>
    <xf numFmtId="0" fontId="18" fillId="5" borderId="34" xfId="0" applyFont="1" applyFill="1" applyBorder="1" applyAlignment="1" applyProtection="1">
      <alignment horizontal="left" vertical="top"/>
      <protection locked="0"/>
    </xf>
    <xf numFmtId="0" fontId="18" fillId="5" borderId="0" xfId="0" applyFont="1" applyFill="1" applyBorder="1" applyAlignment="1" applyProtection="1">
      <alignment horizontal="left" vertical="top"/>
      <protection locked="0"/>
    </xf>
    <xf numFmtId="0" fontId="18" fillId="5" borderId="54" xfId="0" applyFont="1" applyFill="1" applyBorder="1" applyAlignment="1" applyProtection="1">
      <alignment horizontal="left" vertical="top"/>
      <protection locked="0"/>
    </xf>
    <xf numFmtId="0" fontId="18" fillId="5" borderId="35" xfId="0" applyFont="1" applyFill="1" applyBorder="1" applyAlignment="1" applyProtection="1">
      <alignment horizontal="left" vertical="top"/>
      <protection locked="0"/>
    </xf>
    <xf numFmtId="0" fontId="18" fillId="5" borderId="51" xfId="0" applyFont="1" applyFill="1" applyBorder="1" applyAlignment="1" applyProtection="1">
      <alignment horizontal="left" vertical="top"/>
      <protection locked="0"/>
    </xf>
    <xf numFmtId="0" fontId="18" fillId="5" borderId="52" xfId="0" applyFont="1" applyFill="1" applyBorder="1" applyAlignment="1" applyProtection="1">
      <alignment horizontal="left" vertical="top"/>
      <protection locked="0"/>
    </xf>
    <xf numFmtId="0" fontId="25" fillId="2" borderId="34" xfId="0" applyFont="1" applyFill="1" applyBorder="1" applyAlignment="1" applyProtection="1">
      <alignment horizontal="left" vertical="center" wrapText="1"/>
      <protection locked="0"/>
    </xf>
    <xf numFmtId="0" fontId="25" fillId="2" borderId="0" xfId="0" applyFont="1" applyFill="1" applyBorder="1" applyAlignment="1" applyProtection="1">
      <alignment horizontal="left" vertical="center" wrapText="1"/>
      <protection locked="0"/>
    </xf>
    <xf numFmtId="0" fontId="25" fillId="2" borderId="54" xfId="0" applyFont="1" applyFill="1" applyBorder="1" applyAlignment="1" applyProtection="1">
      <alignment horizontal="left" vertical="center" wrapText="1"/>
      <protection locked="0"/>
    </xf>
    <xf numFmtId="0" fontId="25" fillId="2" borderId="50" xfId="0" applyFont="1" applyFill="1" applyBorder="1" applyAlignment="1" applyProtection="1">
      <alignment horizontal="left" vertical="center" wrapText="1"/>
      <protection locked="0"/>
    </xf>
    <xf numFmtId="0" fontId="25" fillId="2" borderId="18" xfId="0" applyFont="1" applyFill="1" applyBorder="1" applyAlignment="1" applyProtection="1">
      <alignment horizontal="left" vertical="center" wrapText="1"/>
      <protection locked="0"/>
    </xf>
    <xf numFmtId="0" fontId="25" fillId="2" borderId="49" xfId="0" applyFont="1" applyFill="1" applyBorder="1" applyAlignment="1" applyProtection="1">
      <alignment horizontal="left" vertical="center" wrapText="1"/>
      <protection locked="0"/>
    </xf>
    <xf numFmtId="0" fontId="22" fillId="5" borderId="6" xfId="0" applyFont="1" applyFill="1" applyBorder="1" applyAlignment="1" applyProtection="1">
      <alignment horizontal="center" vertical="center"/>
      <protection locked="0"/>
    </xf>
    <xf numFmtId="0" fontId="22" fillId="5" borderId="7" xfId="0" applyFont="1" applyFill="1" applyBorder="1" applyAlignment="1" applyProtection="1">
      <alignment horizontal="center" vertical="center"/>
      <protection locked="0"/>
    </xf>
    <xf numFmtId="0" fontId="22" fillId="5" borderId="55" xfId="0" applyFont="1" applyFill="1" applyBorder="1" applyAlignment="1" applyProtection="1">
      <alignment horizontal="center" vertical="center"/>
      <protection locked="0"/>
    </xf>
    <xf numFmtId="0" fontId="22" fillId="5" borderId="46" xfId="0" applyFont="1" applyFill="1" applyBorder="1" applyAlignment="1" applyProtection="1">
      <alignment horizontal="center" vertical="center"/>
      <protection locked="0"/>
    </xf>
    <xf numFmtId="0" fontId="22" fillId="5" borderId="47" xfId="0" applyFont="1" applyFill="1" applyBorder="1" applyAlignment="1" applyProtection="1">
      <alignment horizontal="center" vertical="center"/>
      <protection locked="0"/>
    </xf>
    <xf numFmtId="0" fontId="22" fillId="5" borderId="117" xfId="0" applyFont="1" applyFill="1" applyBorder="1" applyAlignment="1" applyProtection="1">
      <alignment horizontal="center" vertical="center"/>
      <protection locked="0"/>
    </xf>
    <xf numFmtId="0" fontId="13" fillId="0" borderId="2" xfId="0" applyFont="1" applyBorder="1" applyAlignment="1" applyProtection="1">
      <alignment horizontal="center" vertical="center"/>
      <protection locked="0"/>
    </xf>
    <xf numFmtId="0" fontId="13" fillId="0" borderId="5" xfId="0" applyFont="1" applyBorder="1" applyAlignment="1" applyProtection="1">
      <alignment horizontal="center" vertical="center"/>
      <protection locked="0"/>
    </xf>
    <xf numFmtId="0" fontId="19" fillId="2" borderId="44" xfId="0" applyFont="1" applyFill="1" applyBorder="1" applyAlignment="1" applyProtection="1">
      <alignment horizontal="center" vertical="center" wrapText="1"/>
      <protection locked="0"/>
    </xf>
    <xf numFmtId="0" fontId="19" fillId="2" borderId="1" xfId="0" applyFont="1" applyFill="1" applyBorder="1" applyAlignment="1" applyProtection="1">
      <alignment horizontal="center" vertical="center"/>
      <protection locked="0"/>
    </xf>
    <xf numFmtId="0" fontId="22" fillId="5" borderId="41" xfId="0" applyFont="1" applyFill="1" applyBorder="1" applyAlignment="1" applyProtection="1">
      <alignment horizontal="left" vertical="center"/>
    </xf>
    <xf numFmtId="0" fontId="22" fillId="5" borderId="42" xfId="0" applyFont="1" applyFill="1" applyBorder="1" applyAlignment="1" applyProtection="1">
      <alignment horizontal="left" vertical="center"/>
    </xf>
    <xf numFmtId="0" fontId="22" fillId="5" borderId="43" xfId="0" applyFont="1" applyFill="1" applyBorder="1" applyAlignment="1" applyProtection="1">
      <alignment horizontal="left" vertical="center"/>
    </xf>
    <xf numFmtId="0" fontId="22" fillId="5" borderId="2" xfId="0" applyFont="1" applyFill="1" applyBorder="1" applyAlignment="1" applyProtection="1">
      <alignment horizontal="left" vertical="center"/>
    </xf>
    <xf numFmtId="0" fontId="22" fillId="5" borderId="5" xfId="0" applyFont="1" applyFill="1" applyBorder="1" applyAlignment="1" applyProtection="1">
      <alignment horizontal="left" vertical="center"/>
    </xf>
    <xf numFmtId="0" fontId="22" fillId="5" borderId="33" xfId="0" applyFont="1" applyFill="1" applyBorder="1" applyAlignment="1" applyProtection="1">
      <alignment horizontal="left" vertical="center"/>
    </xf>
    <xf numFmtId="0" fontId="12" fillId="2" borderId="40" xfId="0" applyFont="1" applyFill="1" applyBorder="1" applyAlignment="1" applyProtection="1">
      <alignment horizontal="center" vertical="center" wrapText="1"/>
    </xf>
    <xf numFmtId="0" fontId="12" fillId="2" borderId="1" xfId="0" applyFont="1" applyFill="1" applyBorder="1" applyAlignment="1" applyProtection="1">
      <alignment horizontal="center" vertical="center" wrapText="1"/>
    </xf>
    <xf numFmtId="0" fontId="13" fillId="2" borderId="34" xfId="0" applyFont="1" applyFill="1" applyBorder="1" applyAlignment="1" applyProtection="1">
      <alignment horizontal="left" vertical="center" wrapText="1"/>
    </xf>
    <xf numFmtId="0" fontId="13" fillId="2" borderId="9" xfId="0" applyFont="1" applyFill="1" applyBorder="1" applyAlignment="1" applyProtection="1">
      <alignment horizontal="left" vertical="center" wrapText="1"/>
    </xf>
    <xf numFmtId="0" fontId="13" fillId="2" borderId="50" xfId="0" applyFont="1" applyFill="1" applyBorder="1" applyAlignment="1" applyProtection="1">
      <alignment horizontal="left" vertical="center" wrapText="1"/>
    </xf>
    <xf numFmtId="0" fontId="13" fillId="2" borderId="17" xfId="0" applyFont="1" applyFill="1" applyBorder="1" applyAlignment="1" applyProtection="1">
      <alignment horizontal="left" vertical="center" wrapText="1"/>
    </xf>
    <xf numFmtId="0" fontId="12" fillId="2" borderId="27" xfId="0" applyFont="1" applyFill="1" applyBorder="1" applyAlignment="1" applyProtection="1">
      <alignment horizontal="center" vertical="center" wrapText="1"/>
    </xf>
    <xf numFmtId="0" fontId="12" fillId="2" borderId="28" xfId="0" applyFont="1" applyFill="1" applyBorder="1" applyAlignment="1" applyProtection="1">
      <alignment horizontal="center" vertical="center" wrapText="1"/>
    </xf>
    <xf numFmtId="0" fontId="12" fillId="2" borderId="29" xfId="0" applyFont="1" applyFill="1" applyBorder="1" applyAlignment="1" applyProtection="1">
      <alignment horizontal="center" vertical="center" wrapText="1"/>
    </xf>
    <xf numFmtId="0" fontId="12" fillId="2" borderId="11" xfId="0" applyFont="1" applyFill="1" applyBorder="1" applyAlignment="1" applyProtection="1">
      <alignment horizontal="center" vertical="center" wrapText="1"/>
    </xf>
    <xf numFmtId="0" fontId="12" fillId="2" borderId="13" xfId="0" applyFont="1" applyFill="1" applyBorder="1" applyAlignment="1" applyProtection="1">
      <alignment horizontal="center" vertical="center" wrapText="1"/>
    </xf>
    <xf numFmtId="0" fontId="22" fillId="5" borderId="2" xfId="0" applyFont="1" applyFill="1" applyBorder="1" applyAlignment="1" applyProtection="1">
      <alignment horizontal="center" vertical="center"/>
      <protection locked="0"/>
    </xf>
    <xf numFmtId="0" fontId="22" fillId="5" borderId="5" xfId="0" applyFont="1" applyFill="1" applyBorder="1" applyAlignment="1" applyProtection="1">
      <alignment horizontal="center" vertical="center"/>
      <protection locked="0"/>
    </xf>
    <xf numFmtId="0" fontId="22" fillId="5" borderId="33" xfId="0" applyFont="1" applyFill="1" applyBorder="1" applyAlignment="1" applyProtection="1">
      <alignment horizontal="center" vertical="center"/>
      <protection locked="0"/>
    </xf>
    <xf numFmtId="0" fontId="25" fillId="5" borderId="6" xfId="0" applyFont="1" applyFill="1" applyBorder="1" applyAlignment="1" applyProtection="1">
      <alignment horizontal="left" vertical="top" wrapText="1"/>
      <protection locked="0"/>
    </xf>
    <xf numFmtId="0" fontId="25" fillId="5" borderId="7" xfId="0" applyFont="1" applyFill="1" applyBorder="1" applyAlignment="1" applyProtection="1">
      <alignment horizontal="left" vertical="top" wrapText="1"/>
      <protection locked="0"/>
    </xf>
    <xf numFmtId="0" fontId="25" fillId="5" borderId="20" xfId="0" applyFont="1" applyFill="1" applyBorder="1" applyAlignment="1" applyProtection="1">
      <alignment horizontal="left" vertical="top" wrapText="1"/>
      <protection locked="0"/>
    </xf>
    <xf numFmtId="0" fontId="25" fillId="5" borderId="8" xfId="0" applyFont="1" applyFill="1" applyBorder="1" applyAlignment="1" applyProtection="1">
      <alignment horizontal="left" vertical="top" wrapText="1"/>
      <protection locked="0"/>
    </xf>
    <xf numFmtId="0" fontId="25" fillId="5" borderId="0" xfId="0" applyFont="1" applyFill="1" applyBorder="1" applyAlignment="1" applyProtection="1">
      <alignment horizontal="left" vertical="top" wrapText="1"/>
      <protection locked="0"/>
    </xf>
    <xf numFmtId="0" fontId="25" fillId="5" borderId="9" xfId="0" applyFont="1" applyFill="1" applyBorder="1" applyAlignment="1" applyProtection="1">
      <alignment horizontal="left" vertical="top" wrapText="1"/>
      <protection locked="0"/>
    </xf>
    <xf numFmtId="0" fontId="25" fillId="5" borderId="10" xfId="0" applyFont="1" applyFill="1" applyBorder="1" applyAlignment="1" applyProtection="1">
      <alignment horizontal="left" vertical="top" wrapText="1"/>
      <protection locked="0"/>
    </xf>
    <xf numFmtId="0" fontId="25" fillId="5" borderId="18" xfId="0" applyFont="1" applyFill="1" applyBorder="1" applyAlignment="1" applyProtection="1">
      <alignment horizontal="left" vertical="top" wrapText="1"/>
      <protection locked="0"/>
    </xf>
    <xf numFmtId="0" fontId="25" fillId="5" borderId="17" xfId="0" applyFont="1" applyFill="1" applyBorder="1" applyAlignment="1" applyProtection="1">
      <alignment horizontal="left" vertical="top" wrapText="1"/>
      <protection locked="0"/>
    </xf>
    <xf numFmtId="0" fontId="18" fillId="2" borderId="50" xfId="0" applyFont="1" applyFill="1" applyBorder="1" applyAlignment="1" applyProtection="1">
      <alignment horizontal="left" vertical="center"/>
      <protection locked="0"/>
    </xf>
    <xf numFmtId="0" fontId="18" fillId="2" borderId="18" xfId="0" applyFont="1" applyFill="1" applyBorder="1" applyAlignment="1" applyProtection="1">
      <alignment horizontal="left" vertical="center"/>
      <protection locked="0"/>
    </xf>
    <xf numFmtId="0" fontId="18" fillId="2" borderId="49" xfId="0" applyFont="1" applyFill="1" applyBorder="1" applyAlignment="1" applyProtection="1">
      <alignment horizontal="left" vertical="center"/>
      <protection locked="0"/>
    </xf>
    <xf numFmtId="0" fontId="18" fillId="5" borderId="7" xfId="0" applyFont="1" applyFill="1" applyBorder="1" applyAlignment="1" applyProtection="1">
      <alignment horizontal="left" vertical="top" wrapText="1"/>
      <protection locked="0"/>
    </xf>
    <xf numFmtId="0" fontId="18" fillId="5" borderId="55" xfId="0" applyFont="1" applyFill="1" applyBorder="1" applyAlignment="1" applyProtection="1">
      <alignment horizontal="left" vertical="top" wrapText="1"/>
      <protection locked="0"/>
    </xf>
    <xf numFmtId="0" fontId="18" fillId="5" borderId="34" xfId="0" applyFont="1" applyFill="1" applyBorder="1" applyAlignment="1" applyProtection="1">
      <alignment horizontal="left" vertical="top" wrapText="1"/>
      <protection locked="0"/>
    </xf>
    <xf numFmtId="0" fontId="18" fillId="5" borderId="0" xfId="0" applyFont="1" applyFill="1" applyBorder="1" applyAlignment="1" applyProtection="1">
      <alignment horizontal="left" vertical="top" wrapText="1"/>
      <protection locked="0"/>
    </xf>
    <xf numFmtId="0" fontId="18" fillId="5" borderId="54" xfId="0" applyFont="1" applyFill="1" applyBorder="1" applyAlignment="1" applyProtection="1">
      <alignment horizontal="left" vertical="top" wrapText="1"/>
      <protection locked="0"/>
    </xf>
    <xf numFmtId="0" fontId="18" fillId="5" borderId="35" xfId="0" applyFont="1" applyFill="1" applyBorder="1" applyAlignment="1" applyProtection="1">
      <alignment horizontal="left" vertical="top" wrapText="1"/>
      <protection locked="0"/>
    </xf>
    <xf numFmtId="0" fontId="18" fillId="5" borderId="51" xfId="0" applyFont="1" applyFill="1" applyBorder="1" applyAlignment="1" applyProtection="1">
      <alignment horizontal="left" vertical="top" wrapText="1"/>
      <protection locked="0"/>
    </xf>
    <xf numFmtId="0" fontId="18" fillId="5" borderId="52" xfId="0" applyFont="1" applyFill="1" applyBorder="1" applyAlignment="1" applyProtection="1">
      <alignment horizontal="left" vertical="top" wrapText="1"/>
      <protection locked="0"/>
    </xf>
    <xf numFmtId="0" fontId="18" fillId="5" borderId="32" xfId="0" applyFont="1" applyFill="1" applyBorder="1" applyAlignment="1" applyProtection="1">
      <alignment horizontal="left" vertical="top"/>
      <protection locked="0"/>
    </xf>
    <xf numFmtId="0" fontId="12" fillId="2" borderId="27" xfId="0" applyFont="1" applyFill="1" applyBorder="1" applyAlignment="1" applyProtection="1">
      <alignment horizontal="left" vertical="center"/>
      <protection locked="0"/>
    </xf>
    <xf numFmtId="0" fontId="12" fillId="2" borderId="30" xfId="0" applyFont="1" applyFill="1" applyBorder="1" applyAlignment="1" applyProtection="1">
      <alignment horizontal="left" vertical="center"/>
      <protection locked="0"/>
    </xf>
    <xf numFmtId="0" fontId="12" fillId="2" borderId="31" xfId="0" applyFont="1" applyFill="1" applyBorder="1" applyAlignment="1" applyProtection="1">
      <alignment horizontal="left" vertical="center"/>
      <protection locked="0"/>
    </xf>
    <xf numFmtId="0" fontId="18" fillId="2" borderId="50" xfId="0" applyFont="1" applyFill="1" applyBorder="1" applyAlignment="1" applyProtection="1">
      <alignment horizontal="left" vertical="center" wrapText="1"/>
      <protection locked="0"/>
    </xf>
    <xf numFmtId="0" fontId="18" fillId="2" borderId="18" xfId="0" applyFont="1" applyFill="1" applyBorder="1" applyAlignment="1" applyProtection="1">
      <alignment horizontal="left" vertical="center" wrapText="1"/>
      <protection locked="0"/>
    </xf>
    <xf numFmtId="0" fontId="18" fillId="2" borderId="49" xfId="0" applyFont="1" applyFill="1" applyBorder="1" applyAlignment="1" applyProtection="1">
      <alignment horizontal="left" vertical="center" wrapText="1"/>
      <protection locked="0"/>
    </xf>
    <xf numFmtId="0" fontId="18" fillId="2" borderId="34" xfId="0" applyFont="1" applyFill="1" applyBorder="1" applyAlignment="1" applyProtection="1">
      <alignment horizontal="left" vertical="center" wrapText="1"/>
      <protection locked="0"/>
    </xf>
    <xf numFmtId="0" fontId="18" fillId="2" borderId="0" xfId="0" applyFont="1" applyFill="1" applyBorder="1" applyAlignment="1" applyProtection="1">
      <alignment horizontal="left" vertical="center" wrapText="1"/>
      <protection locked="0"/>
    </xf>
    <xf numFmtId="0" fontId="18" fillId="2" borderId="54" xfId="0" applyFont="1" applyFill="1" applyBorder="1" applyAlignment="1" applyProtection="1">
      <alignment horizontal="left" vertical="center" wrapText="1"/>
      <protection locked="0"/>
    </xf>
    <xf numFmtId="0" fontId="18" fillId="2" borderId="65" xfId="0" applyFont="1" applyFill="1" applyBorder="1" applyAlignment="1" applyProtection="1">
      <alignment horizontal="center" vertical="center"/>
      <protection locked="0"/>
    </xf>
    <xf numFmtId="0" fontId="18" fillId="2" borderId="66" xfId="0" applyFont="1" applyFill="1" applyBorder="1" applyAlignment="1" applyProtection="1">
      <alignment horizontal="center" vertical="center"/>
      <protection locked="0"/>
    </xf>
    <xf numFmtId="0" fontId="18" fillId="2" borderId="32" xfId="0" applyFont="1" applyFill="1" applyBorder="1" applyAlignment="1" applyProtection="1">
      <alignment horizontal="center" vertical="center"/>
      <protection locked="0"/>
    </xf>
    <xf numFmtId="0" fontId="18" fillId="2" borderId="20" xfId="0" applyFont="1" applyFill="1" applyBorder="1" applyAlignment="1" applyProtection="1">
      <alignment horizontal="center" vertical="center"/>
      <protection locked="0"/>
    </xf>
    <xf numFmtId="0" fontId="18" fillId="2" borderId="34" xfId="0" applyFont="1" applyFill="1" applyBorder="1" applyAlignment="1" applyProtection="1">
      <alignment horizontal="center" vertical="center"/>
      <protection locked="0"/>
    </xf>
    <xf numFmtId="0" fontId="18" fillId="2" borderId="9" xfId="0" applyFont="1" applyFill="1" applyBorder="1" applyAlignment="1" applyProtection="1">
      <alignment horizontal="center" vertical="center"/>
      <protection locked="0"/>
    </xf>
    <xf numFmtId="0" fontId="18" fillId="2" borderId="44" xfId="0" applyFont="1" applyFill="1" applyBorder="1" applyAlignment="1" applyProtection="1">
      <alignment horizontal="center" vertical="center" textRotation="255"/>
      <protection locked="0"/>
    </xf>
    <xf numFmtId="0" fontId="18" fillId="2" borderId="44" xfId="0" applyFont="1" applyFill="1" applyBorder="1" applyAlignment="1" applyProtection="1">
      <alignment horizontal="center" vertical="center" wrapText="1"/>
      <protection locked="0"/>
    </xf>
    <xf numFmtId="0" fontId="18" fillId="2" borderId="1" xfId="0" applyFont="1" applyFill="1" applyBorder="1" applyAlignment="1" applyProtection="1">
      <alignment horizontal="center" vertical="center"/>
      <protection locked="0"/>
    </xf>
    <xf numFmtId="0" fontId="18" fillId="2" borderId="44" xfId="0" applyFont="1" applyFill="1" applyBorder="1" applyAlignment="1" applyProtection="1">
      <alignment horizontal="center" vertical="center"/>
      <protection locked="0"/>
    </xf>
    <xf numFmtId="0" fontId="18" fillId="2" borderId="50" xfId="0" applyFont="1" applyFill="1" applyBorder="1" applyAlignment="1" applyProtection="1">
      <alignment horizontal="center" vertical="center"/>
      <protection locked="0"/>
    </xf>
    <xf numFmtId="0" fontId="18" fillId="2" borderId="17" xfId="0" applyFont="1" applyFill="1" applyBorder="1" applyAlignment="1" applyProtection="1">
      <alignment horizontal="center" vertical="center"/>
      <protection locked="0"/>
    </xf>
    <xf numFmtId="0" fontId="18" fillId="2" borderId="35" xfId="0" applyFont="1" applyFill="1" applyBorder="1" applyAlignment="1" applyProtection="1">
      <alignment horizontal="center" vertical="center"/>
      <protection locked="0"/>
    </xf>
    <xf numFmtId="0" fontId="18" fillId="2" borderId="36" xfId="0" applyFont="1" applyFill="1" applyBorder="1" applyAlignment="1" applyProtection="1">
      <alignment horizontal="center" vertical="center"/>
      <protection locked="0"/>
    </xf>
    <xf numFmtId="0" fontId="17" fillId="0" borderId="0" xfId="0" applyFont="1" applyBorder="1" applyAlignment="1">
      <alignment horizontal="left" vertical="center" wrapText="1"/>
    </xf>
    <xf numFmtId="176" fontId="18" fillId="2" borderId="2" xfId="0" applyNumberFormat="1" applyFont="1" applyFill="1" applyBorder="1" applyAlignment="1">
      <alignment horizontal="center" vertical="center"/>
    </xf>
    <xf numFmtId="176" fontId="18" fillId="2" borderId="5" xfId="0" applyNumberFormat="1" applyFont="1" applyFill="1" applyBorder="1" applyAlignment="1">
      <alignment horizontal="center" vertical="center"/>
    </xf>
    <xf numFmtId="176" fontId="18" fillId="2" borderId="3" xfId="0" applyNumberFormat="1" applyFont="1" applyFill="1" applyBorder="1" applyAlignment="1">
      <alignment horizontal="center" vertical="center"/>
    </xf>
    <xf numFmtId="176" fontId="18" fillId="5" borderId="81" xfId="0" applyNumberFormat="1" applyFont="1" applyFill="1" applyBorder="1" applyAlignment="1" applyProtection="1">
      <alignment vertical="center" wrapText="1"/>
      <protection locked="0"/>
    </xf>
    <xf numFmtId="176" fontId="18" fillId="5" borderId="82" xfId="0" applyNumberFormat="1" applyFont="1" applyFill="1" applyBorder="1" applyAlignment="1" applyProtection="1">
      <alignment vertical="center" wrapText="1"/>
      <protection locked="0"/>
    </xf>
    <xf numFmtId="176" fontId="18" fillId="5" borderId="83" xfId="0" applyNumberFormat="1" applyFont="1" applyFill="1" applyBorder="1" applyAlignment="1" applyProtection="1">
      <alignment vertical="center" wrapText="1"/>
      <protection locked="0"/>
    </xf>
    <xf numFmtId="176" fontId="18" fillId="2" borderId="11" xfId="0" applyNumberFormat="1" applyFont="1" applyFill="1" applyBorder="1" applyAlignment="1">
      <alignment horizontal="left" vertical="center"/>
    </xf>
    <xf numFmtId="176" fontId="18" fillId="2" borderId="1" xfId="0" applyNumberFormat="1" applyFont="1" applyFill="1" applyBorder="1" applyAlignment="1">
      <alignment horizontal="left" vertical="center"/>
    </xf>
    <xf numFmtId="176" fontId="18" fillId="5" borderId="77" xfId="0" applyNumberFormat="1" applyFont="1" applyFill="1" applyBorder="1" applyAlignment="1">
      <alignment horizontal="left" vertical="center"/>
    </xf>
    <xf numFmtId="176" fontId="18" fillId="5" borderId="78" xfId="0" applyNumberFormat="1" applyFont="1" applyFill="1" applyBorder="1" applyAlignment="1">
      <alignment horizontal="left" vertical="center"/>
    </xf>
    <xf numFmtId="176" fontId="18" fillId="5" borderId="79" xfId="0" applyNumberFormat="1" applyFont="1" applyFill="1" applyBorder="1" applyAlignment="1">
      <alignment horizontal="left" vertical="center"/>
    </xf>
    <xf numFmtId="176" fontId="18" fillId="5" borderId="81" xfId="0" applyNumberFormat="1" applyFont="1" applyFill="1" applyBorder="1" applyAlignment="1">
      <alignment horizontal="left" vertical="center"/>
    </xf>
    <xf numFmtId="176" fontId="18" fillId="5" borderId="82" xfId="0" applyNumberFormat="1" applyFont="1" applyFill="1" applyBorder="1" applyAlignment="1">
      <alignment horizontal="left" vertical="center"/>
    </xf>
    <xf numFmtId="176" fontId="18" fillId="5" borderId="83" xfId="0" applyNumberFormat="1" applyFont="1" applyFill="1" applyBorder="1" applyAlignment="1">
      <alignment horizontal="left" vertical="center"/>
    </xf>
    <xf numFmtId="176" fontId="18" fillId="5" borderId="85" xfId="0" applyNumberFormat="1" applyFont="1" applyFill="1" applyBorder="1" applyAlignment="1">
      <alignment horizontal="left" vertical="center"/>
    </xf>
    <xf numFmtId="176" fontId="18" fillId="5" borderId="86" xfId="0" applyNumberFormat="1" applyFont="1" applyFill="1" applyBorder="1" applyAlignment="1">
      <alignment horizontal="left" vertical="center"/>
    </xf>
    <xf numFmtId="176" fontId="18" fillId="5" borderId="87" xfId="0" applyNumberFormat="1" applyFont="1" applyFill="1" applyBorder="1" applyAlignment="1">
      <alignment horizontal="left" vertical="center"/>
    </xf>
    <xf numFmtId="176" fontId="18" fillId="2" borderId="32" xfId="0" applyNumberFormat="1" applyFont="1" applyFill="1" applyBorder="1" applyAlignment="1">
      <alignment horizontal="left" vertical="center" wrapText="1"/>
    </xf>
    <xf numFmtId="176" fontId="18" fillId="2" borderId="5" xfId="0" applyNumberFormat="1" applyFont="1" applyFill="1" applyBorder="1" applyAlignment="1">
      <alignment horizontal="left" vertical="center" wrapText="1"/>
    </xf>
    <xf numFmtId="176" fontId="18" fillId="2" borderId="3" xfId="0" applyNumberFormat="1" applyFont="1" applyFill="1" applyBorder="1" applyAlignment="1">
      <alignment horizontal="left" vertical="center" wrapText="1"/>
    </xf>
    <xf numFmtId="176" fontId="18" fillId="5" borderId="77" xfId="0" applyNumberFormat="1" applyFont="1" applyFill="1" applyBorder="1" applyAlignment="1" applyProtection="1">
      <alignment vertical="center"/>
      <protection locked="0"/>
    </xf>
    <xf numFmtId="176" fontId="18" fillId="5" borderId="78" xfId="0" applyNumberFormat="1" applyFont="1" applyFill="1" applyBorder="1" applyAlignment="1" applyProtection="1">
      <alignment vertical="center"/>
      <protection locked="0"/>
    </xf>
    <xf numFmtId="176" fontId="18" fillId="5" borderId="79" xfId="0" applyNumberFormat="1" applyFont="1" applyFill="1" applyBorder="1" applyAlignment="1" applyProtection="1">
      <alignment vertical="center"/>
      <protection locked="0"/>
    </xf>
    <xf numFmtId="176" fontId="18" fillId="5" borderId="81" xfId="0" applyNumberFormat="1" applyFont="1" applyFill="1" applyBorder="1" applyAlignment="1" applyProtection="1">
      <alignment vertical="center"/>
      <protection locked="0"/>
    </xf>
    <xf numFmtId="176" fontId="18" fillId="5" borderId="82" xfId="0" applyNumberFormat="1" applyFont="1" applyFill="1" applyBorder="1" applyAlignment="1" applyProtection="1">
      <alignment vertical="center"/>
      <protection locked="0"/>
    </xf>
    <xf numFmtId="176" fontId="18" fillId="5" borderId="83" xfId="0" applyNumberFormat="1" applyFont="1" applyFill="1" applyBorder="1" applyAlignment="1" applyProtection="1">
      <alignment vertical="center"/>
      <protection locked="0"/>
    </xf>
    <xf numFmtId="176" fontId="18" fillId="2" borderId="60" xfId="0" applyNumberFormat="1" applyFont="1" applyFill="1" applyBorder="1" applyAlignment="1">
      <alignment horizontal="center" vertical="center"/>
    </xf>
    <xf numFmtId="176" fontId="18" fillId="2" borderId="42" xfId="0" applyNumberFormat="1" applyFont="1" applyFill="1" applyBorder="1" applyAlignment="1">
      <alignment horizontal="center" vertical="center"/>
    </xf>
    <xf numFmtId="176" fontId="18" fillId="2" borderId="56" xfId="0" applyNumberFormat="1" applyFont="1" applyFill="1" applyBorder="1" applyAlignment="1">
      <alignment horizontal="center" vertical="center"/>
    </xf>
    <xf numFmtId="176" fontId="18" fillId="2" borderId="5" xfId="0" applyNumberFormat="1" applyFont="1" applyFill="1" applyBorder="1" applyAlignment="1">
      <alignment horizontal="left" vertical="center"/>
    </xf>
    <xf numFmtId="176" fontId="18" fillId="2" borderId="3" xfId="0" applyNumberFormat="1" applyFont="1" applyFill="1" applyBorder="1" applyAlignment="1">
      <alignment horizontal="left" vertical="center"/>
    </xf>
    <xf numFmtId="176" fontId="18" fillId="2" borderId="6" xfId="0" applyNumberFormat="1" applyFont="1" applyFill="1" applyBorder="1" applyAlignment="1">
      <alignment vertical="center" wrapText="1"/>
    </xf>
    <xf numFmtId="176" fontId="18" fillId="2" borderId="5" xfId="0" applyNumberFormat="1" applyFont="1" applyFill="1" applyBorder="1" applyAlignment="1">
      <alignment vertical="center"/>
    </xf>
    <xf numFmtId="176" fontId="18" fillId="2" borderId="3" xfId="0" applyNumberFormat="1" applyFont="1" applyFill="1" applyBorder="1" applyAlignment="1">
      <alignment vertical="center"/>
    </xf>
    <xf numFmtId="176" fontId="18" fillId="5" borderId="77" xfId="0" applyNumberFormat="1" applyFont="1" applyFill="1" applyBorder="1" applyAlignment="1" applyProtection="1">
      <alignment vertical="center" wrapText="1"/>
      <protection locked="0"/>
    </xf>
    <xf numFmtId="176" fontId="18" fillId="5" borderId="78" xfId="0" applyNumberFormat="1" applyFont="1" applyFill="1" applyBorder="1" applyAlignment="1" applyProtection="1">
      <alignment vertical="center" wrapText="1"/>
      <protection locked="0"/>
    </xf>
    <xf numFmtId="176" fontId="18" fillId="5" borderId="79" xfId="0" applyNumberFormat="1" applyFont="1" applyFill="1" applyBorder="1" applyAlignment="1" applyProtection="1">
      <alignment vertical="center" wrapText="1"/>
      <protection locked="0"/>
    </xf>
    <xf numFmtId="176" fontId="18" fillId="5" borderId="77" xfId="0" applyNumberFormat="1" applyFont="1" applyFill="1" applyBorder="1" applyAlignment="1">
      <alignment horizontal="left" vertical="center" wrapText="1"/>
    </xf>
    <xf numFmtId="176" fontId="18" fillId="0" borderId="2" xfId="0" applyNumberFormat="1" applyFont="1" applyBorder="1" applyAlignment="1">
      <alignment horizontal="left" vertical="center" wrapText="1"/>
    </xf>
    <xf numFmtId="176" fontId="18" fillId="0" borderId="5" xfId="0" applyNumberFormat="1" applyFont="1" applyBorder="1" applyAlignment="1">
      <alignment horizontal="left" vertical="center" wrapText="1"/>
    </xf>
    <xf numFmtId="176" fontId="18" fillId="0" borderId="33" xfId="0" applyNumberFormat="1" applyFont="1" applyBorder="1" applyAlignment="1">
      <alignment horizontal="left" vertical="center" wrapText="1"/>
    </xf>
    <xf numFmtId="176" fontId="18" fillId="5" borderId="85" xfId="0" applyNumberFormat="1" applyFont="1" applyFill="1" applyBorder="1" applyAlignment="1" applyProtection="1">
      <alignment vertical="center"/>
      <protection locked="0"/>
    </xf>
    <xf numFmtId="176" fontId="18" fillId="5" borderId="86" xfId="0" applyNumberFormat="1" applyFont="1" applyFill="1" applyBorder="1" applyAlignment="1" applyProtection="1">
      <alignment vertical="center"/>
      <protection locked="0"/>
    </xf>
    <xf numFmtId="176" fontId="18" fillId="5" borderId="87" xfId="0" applyNumberFormat="1" applyFont="1" applyFill="1" applyBorder="1" applyAlignment="1" applyProtection="1">
      <alignment vertical="center"/>
      <protection locked="0"/>
    </xf>
    <xf numFmtId="0" fontId="19" fillId="0" borderId="0" xfId="0" applyFont="1" applyBorder="1" applyAlignment="1">
      <alignment horizontal="left" vertical="center" wrapText="1"/>
    </xf>
    <xf numFmtId="176" fontId="18" fillId="2" borderId="46" xfId="0" applyNumberFormat="1" applyFont="1" applyFill="1" applyBorder="1" applyAlignment="1">
      <alignment horizontal="center" vertical="center"/>
    </xf>
    <xf numFmtId="176" fontId="18" fillId="2" borderId="47" xfId="0" applyNumberFormat="1" applyFont="1" applyFill="1" applyBorder="1" applyAlignment="1">
      <alignment horizontal="center" vertical="center"/>
    </xf>
    <xf numFmtId="0" fontId="18" fillId="2" borderId="75" xfId="0" applyFont="1" applyFill="1" applyBorder="1" applyAlignment="1">
      <alignment horizontal="center" vertical="center"/>
    </xf>
    <xf numFmtId="0" fontId="18" fillId="2" borderId="19" xfId="0" applyFont="1" applyFill="1" applyBorder="1" applyAlignment="1">
      <alignment horizontal="center" vertical="center"/>
    </xf>
    <xf numFmtId="0" fontId="18" fillId="2" borderId="76" xfId="0" applyFont="1" applyFill="1" applyBorder="1" applyAlignment="1">
      <alignment horizontal="center" vertical="center"/>
    </xf>
    <xf numFmtId="176" fontId="18" fillId="2" borderId="41" xfId="0" applyNumberFormat="1" applyFont="1" applyFill="1" applyBorder="1" applyAlignment="1">
      <alignment horizontal="center" vertical="center"/>
    </xf>
    <xf numFmtId="176" fontId="18" fillId="2" borderId="57" xfId="0" applyNumberFormat="1" applyFont="1" applyFill="1" applyBorder="1" applyAlignment="1">
      <alignment horizontal="center" vertical="center"/>
    </xf>
    <xf numFmtId="176" fontId="18" fillId="0" borderId="2" xfId="0" applyNumberFormat="1" applyFont="1" applyFill="1" applyBorder="1" applyAlignment="1">
      <alignment horizontal="left" vertical="center" wrapText="1"/>
    </xf>
    <xf numFmtId="176" fontId="18" fillId="0" borderId="5" xfId="0" applyNumberFormat="1" applyFont="1" applyFill="1" applyBorder="1" applyAlignment="1">
      <alignment horizontal="left" vertical="center" wrapText="1"/>
    </xf>
    <xf numFmtId="176" fontId="18" fillId="0" borderId="33" xfId="0" applyNumberFormat="1" applyFont="1" applyFill="1" applyBorder="1" applyAlignment="1">
      <alignment horizontal="left" vertical="center" wrapText="1"/>
    </xf>
    <xf numFmtId="181" fontId="18" fillId="5" borderId="2" xfId="2" applyNumberFormat="1" applyFont="1" applyFill="1" applyBorder="1" applyAlignment="1" applyProtection="1">
      <alignment horizontal="left" vertical="center"/>
      <protection locked="0"/>
    </xf>
    <xf numFmtId="181" fontId="18" fillId="5" borderId="5" xfId="2" applyNumberFormat="1" applyFont="1" applyFill="1" applyBorder="1" applyAlignment="1" applyProtection="1">
      <alignment horizontal="left" vertical="center"/>
      <protection locked="0"/>
    </xf>
    <xf numFmtId="181" fontId="18" fillId="5" borderId="3" xfId="2" applyNumberFormat="1" applyFont="1" applyFill="1" applyBorder="1" applyAlignment="1" applyProtection="1">
      <alignment horizontal="left" vertical="center"/>
      <protection locked="0"/>
    </xf>
    <xf numFmtId="0" fontId="18" fillId="5" borderId="2" xfId="2" applyFont="1" applyFill="1" applyBorder="1" applyAlignment="1" applyProtection="1">
      <alignment horizontal="left" vertical="center" wrapText="1" shrinkToFit="1"/>
      <protection locked="0"/>
    </xf>
    <xf numFmtId="0" fontId="18" fillId="5" borderId="5" xfId="2" applyFont="1" applyFill="1" applyBorder="1" applyAlignment="1" applyProtection="1">
      <alignment horizontal="left" vertical="center" wrapText="1" shrinkToFit="1"/>
      <protection locked="0"/>
    </xf>
    <xf numFmtId="0" fontId="18" fillId="5" borderId="3" xfId="2" applyFont="1" applyFill="1" applyBorder="1" applyAlignment="1" applyProtection="1">
      <alignment horizontal="left" vertical="center" wrapText="1" shrinkToFit="1"/>
      <protection locked="0"/>
    </xf>
    <xf numFmtId="0" fontId="18" fillId="5" borderId="97" xfId="2" applyFont="1" applyFill="1" applyBorder="1" applyAlignment="1" applyProtection="1">
      <alignment horizontal="left" vertical="center"/>
      <protection locked="0"/>
    </xf>
    <xf numFmtId="0" fontId="18" fillId="5" borderId="92" xfId="2" applyFont="1" applyFill="1" applyBorder="1" applyAlignment="1" applyProtection="1">
      <alignment horizontal="left" vertical="center"/>
      <protection locked="0"/>
    </xf>
    <xf numFmtId="0" fontId="18" fillId="5" borderId="93" xfId="2" applyFont="1" applyFill="1" applyBorder="1" applyAlignment="1" applyProtection="1">
      <alignment horizontal="left" vertical="center"/>
      <protection locked="0"/>
    </xf>
    <xf numFmtId="0" fontId="13" fillId="2" borderId="1" xfId="2" applyFont="1" applyFill="1" applyBorder="1" applyAlignment="1" applyProtection="1">
      <alignment horizontal="left" vertical="center" wrapText="1"/>
      <protection locked="0"/>
    </xf>
    <xf numFmtId="0" fontId="18" fillId="5" borderId="2" xfId="2" applyFont="1" applyFill="1" applyBorder="1" applyAlignment="1" applyProtection="1">
      <alignment horizontal="left" vertical="center"/>
      <protection locked="0"/>
    </xf>
    <xf numFmtId="0" fontId="18" fillId="5" borderId="5" xfId="2" applyFont="1" applyFill="1" applyBorder="1" applyAlignment="1" applyProtection="1">
      <alignment horizontal="left" vertical="center"/>
      <protection locked="0"/>
    </xf>
    <xf numFmtId="0" fontId="18" fillId="5" borderId="3" xfId="2" applyFont="1" applyFill="1" applyBorder="1" applyAlignment="1" applyProtection="1">
      <alignment horizontal="left" vertical="center"/>
      <protection locked="0"/>
    </xf>
    <xf numFmtId="0" fontId="18" fillId="2" borderId="2" xfId="0" applyFont="1" applyFill="1" applyBorder="1" applyAlignment="1">
      <alignment horizontal="center" vertical="center" wrapText="1"/>
    </xf>
    <xf numFmtId="0" fontId="18" fillId="2" borderId="5" xfId="0" applyFont="1" applyFill="1" applyBorder="1" applyAlignment="1">
      <alignment horizontal="center" vertical="center" wrapText="1"/>
    </xf>
    <xf numFmtId="0" fontId="18" fillId="2" borderId="3" xfId="0" applyFont="1" applyFill="1" applyBorder="1" applyAlignment="1">
      <alignment horizontal="center" vertical="center" wrapText="1"/>
    </xf>
    <xf numFmtId="31" fontId="18" fillId="5" borderId="94" xfId="2" quotePrefix="1" applyNumberFormat="1" applyFont="1" applyFill="1" applyBorder="1" applyAlignment="1" applyProtection="1">
      <alignment horizontal="left" vertical="center" shrinkToFit="1"/>
      <protection locked="0"/>
    </xf>
    <xf numFmtId="31" fontId="18" fillId="5" borderId="95" xfId="2" quotePrefix="1" applyNumberFormat="1" applyFont="1" applyFill="1" applyBorder="1" applyAlignment="1" applyProtection="1">
      <alignment horizontal="left" vertical="center" shrinkToFit="1"/>
      <protection locked="0"/>
    </xf>
    <xf numFmtId="31" fontId="18" fillId="5" borderId="96" xfId="2" quotePrefix="1" applyNumberFormat="1" applyFont="1" applyFill="1" applyBorder="1" applyAlignment="1" applyProtection="1">
      <alignment horizontal="left" vertical="center" shrinkToFit="1"/>
      <protection locked="0"/>
    </xf>
    <xf numFmtId="0" fontId="25" fillId="0" borderId="0" xfId="2" applyFont="1" applyFill="1" applyAlignment="1" applyProtection="1">
      <alignment horizontal="left" vertical="center" wrapText="1" indent="3"/>
    </xf>
    <xf numFmtId="0" fontId="13" fillId="2" borderId="2" xfId="2" applyFont="1" applyFill="1" applyBorder="1" applyAlignment="1" applyProtection="1">
      <alignment horizontal="left" vertical="center" wrapText="1"/>
      <protection locked="0"/>
    </xf>
    <xf numFmtId="0" fontId="13" fillId="2" borderId="5" xfId="2" applyFont="1" applyFill="1" applyBorder="1" applyAlignment="1" applyProtection="1">
      <alignment horizontal="left" vertical="center" wrapText="1"/>
      <protection locked="0"/>
    </xf>
    <xf numFmtId="0" fontId="15" fillId="0" borderId="0" xfId="0" applyFont="1" applyAlignment="1">
      <alignment horizontal="left" vertical="center" wrapText="1"/>
    </xf>
    <xf numFmtId="0" fontId="15" fillId="0" borderId="0" xfId="0" applyFont="1" applyAlignment="1">
      <alignment horizontal="left" vertical="center"/>
    </xf>
    <xf numFmtId="0" fontId="25" fillId="2" borderId="74" xfId="0" applyFont="1" applyFill="1" applyBorder="1" applyAlignment="1">
      <alignment horizontal="center" vertical="center" wrapText="1"/>
    </xf>
    <xf numFmtId="0" fontId="25" fillId="2" borderId="69" xfId="0" applyFont="1" applyFill="1" applyBorder="1" applyAlignment="1">
      <alignment horizontal="center" vertical="center" wrapText="1"/>
    </xf>
    <xf numFmtId="0" fontId="25" fillId="2" borderId="100" xfId="0" applyFont="1" applyFill="1" applyBorder="1" applyAlignment="1">
      <alignment horizontal="center" vertical="center" textRotation="255" wrapText="1"/>
    </xf>
    <xf numFmtId="0" fontId="25" fillId="2" borderId="72" xfId="0" applyFont="1" applyFill="1" applyBorder="1" applyAlignment="1">
      <alignment horizontal="center" vertical="center" textRotation="255" wrapText="1"/>
    </xf>
    <xf numFmtId="0" fontId="25" fillId="2" borderId="74" xfId="0" applyFont="1" applyFill="1" applyBorder="1" applyAlignment="1">
      <alignment horizontal="center" vertical="center" textRotation="255" wrapText="1"/>
    </xf>
    <xf numFmtId="0" fontId="25" fillId="2" borderId="100" xfId="0" applyFont="1" applyFill="1" applyBorder="1" applyAlignment="1">
      <alignment horizontal="center" vertical="center" wrapText="1"/>
    </xf>
    <xf numFmtId="0" fontId="25" fillId="2" borderId="101" xfId="0" applyFont="1" applyFill="1" applyBorder="1" applyAlignment="1">
      <alignment horizontal="center" vertical="center" wrapText="1"/>
    </xf>
    <xf numFmtId="0" fontId="25" fillId="2" borderId="39" xfId="0" applyFont="1" applyFill="1" applyBorder="1" applyAlignment="1">
      <alignment horizontal="center" vertical="center" textRotation="255" wrapText="1"/>
    </xf>
    <xf numFmtId="0" fontId="25" fillId="2" borderId="44" xfId="0" applyFont="1" applyFill="1" applyBorder="1" applyAlignment="1">
      <alignment horizontal="center" vertical="center" textRotation="255" wrapText="1"/>
    </xf>
    <xf numFmtId="0" fontId="25" fillId="2" borderId="45" xfId="0" applyFont="1" applyFill="1" applyBorder="1" applyAlignment="1">
      <alignment horizontal="center" vertical="center" textRotation="255" wrapText="1"/>
    </xf>
    <xf numFmtId="184" fontId="24" fillId="0" borderId="104" xfId="1" applyNumberFormat="1" applyFont="1" applyFill="1" applyBorder="1" applyAlignment="1">
      <alignment horizontal="right" vertical="center" wrapText="1"/>
    </xf>
    <xf numFmtId="184" fontId="24" fillId="0" borderId="71" xfId="1" applyNumberFormat="1" applyFont="1" applyFill="1" applyBorder="1" applyAlignment="1">
      <alignment horizontal="right" vertical="center" wrapText="1"/>
    </xf>
    <xf numFmtId="0" fontId="27" fillId="4" borderId="0" xfId="0" applyFont="1" applyFill="1" applyAlignment="1">
      <alignment horizontal="center" vertical="center"/>
    </xf>
    <xf numFmtId="0" fontId="24" fillId="0" borderId="0" xfId="0" applyFont="1" applyAlignment="1">
      <alignment horizontal="center" vertical="top"/>
    </xf>
    <xf numFmtId="0" fontId="24" fillId="0" borderId="75" xfId="0" applyFont="1" applyBorder="1" applyAlignment="1">
      <alignment horizontal="center" vertical="center"/>
    </xf>
    <xf numFmtId="0" fontId="24" fillId="0" borderId="19" xfId="0" applyFont="1" applyBorder="1" applyAlignment="1">
      <alignment horizontal="center" vertical="center"/>
    </xf>
    <xf numFmtId="0" fontId="24" fillId="0" borderId="76" xfId="0" applyFont="1" applyBorder="1" applyAlignment="1">
      <alignment horizontal="center" vertical="center"/>
    </xf>
    <xf numFmtId="0" fontId="18" fillId="2" borderId="39" xfId="0" applyFont="1" applyFill="1" applyBorder="1" applyAlignment="1">
      <alignment horizontal="center" vertical="center" textRotation="255" wrapText="1"/>
    </xf>
    <xf numFmtId="0" fontId="18" fillId="2" borderId="44" xfId="0" applyFont="1" applyFill="1" applyBorder="1" applyAlignment="1">
      <alignment horizontal="center" vertical="center" textRotation="255" wrapText="1"/>
    </xf>
    <xf numFmtId="0" fontId="18" fillId="2" borderId="45" xfId="0" applyFont="1" applyFill="1" applyBorder="1" applyAlignment="1">
      <alignment horizontal="center" vertical="center" textRotation="255" wrapText="1"/>
    </xf>
    <xf numFmtId="184" fontId="24" fillId="0" borderId="104" xfId="1" applyNumberFormat="1" applyFont="1" applyBorder="1" applyAlignment="1">
      <alignment horizontal="right" vertical="center" wrapText="1"/>
    </xf>
    <xf numFmtId="184" fontId="24" fillId="0" borderId="71" xfId="1" applyNumberFormat="1" applyFont="1" applyBorder="1" applyAlignment="1">
      <alignment horizontal="right" vertical="center" wrapText="1"/>
    </xf>
    <xf numFmtId="0" fontId="18" fillId="2" borderId="15" xfId="0" applyFont="1" applyFill="1" applyBorder="1" applyAlignment="1">
      <alignment horizontal="center" vertical="center" wrapText="1"/>
    </xf>
    <xf numFmtId="0" fontId="18" fillId="2" borderId="105" xfId="0" applyFont="1" applyFill="1" applyBorder="1" applyAlignment="1">
      <alignment horizontal="center" vertical="center" wrapText="1"/>
    </xf>
    <xf numFmtId="0" fontId="18" fillId="2" borderId="53" xfId="0" applyFont="1" applyFill="1" applyBorder="1" applyAlignment="1">
      <alignment horizontal="center" vertical="center" textRotation="255" wrapText="1"/>
    </xf>
    <xf numFmtId="0" fontId="18" fillId="2" borderId="73" xfId="0" applyFont="1" applyFill="1" applyBorder="1" applyAlignment="1">
      <alignment horizontal="center" vertical="center" textRotation="255" wrapText="1"/>
    </xf>
    <xf numFmtId="0" fontId="12" fillId="2" borderId="13" xfId="0" applyFont="1" applyFill="1" applyBorder="1" applyAlignment="1" applyProtection="1">
      <alignment horizontal="center" vertical="center" textRotation="255"/>
      <protection locked="0"/>
    </xf>
    <xf numFmtId="0" fontId="12" fillId="2" borderId="1" xfId="0" applyFont="1" applyFill="1" applyBorder="1" applyAlignment="1" applyProtection="1">
      <alignment horizontal="center" vertical="center" textRotation="255"/>
      <protection locked="0"/>
    </xf>
  </cellXfs>
  <cellStyles count="6">
    <cellStyle name="ハイパーリンク 3" xfId="5"/>
    <cellStyle name="桁区切り" xfId="1" builtinId="6"/>
    <cellStyle name="桁区切り 2" xfId="3"/>
    <cellStyle name="標準" xfId="0" builtinId="0"/>
    <cellStyle name="標準 2" xfId="2"/>
    <cellStyle name="標準 3 2" xfId="4"/>
  </cellStyles>
  <dxfs count="4">
    <dxf>
      <font>
        <color rgb="FF9C0006"/>
      </font>
      <fill>
        <patternFill>
          <bgColor rgb="FFFFC7CE"/>
        </patternFill>
      </fill>
    </dxf>
    <dxf>
      <fill>
        <patternFill>
          <bgColor rgb="FFFF0000"/>
        </patternFill>
      </fill>
    </dxf>
    <dxf>
      <font>
        <color rgb="FF9C0006"/>
      </font>
      <fill>
        <patternFill>
          <bgColor rgb="FFFFC7CE"/>
        </patternFill>
      </fill>
    </dxf>
    <dxf>
      <fill>
        <patternFill>
          <bgColor rgb="FFFF0000"/>
        </patternFill>
      </fill>
    </dxf>
  </dxfs>
  <tableStyles count="0" defaultTableStyle="TableStyleMedium2" defaultPivotStyle="PivotStyleMedium9"/>
  <colors>
    <mruColors>
      <color rgb="FFFFFFCC"/>
      <color rgb="FFE7FCFF"/>
      <color rgb="FFFF6699"/>
      <color rgb="FFE5FFFD"/>
      <color rgb="FFCCECFF"/>
      <color rgb="FFFE2A4D"/>
      <color rgb="FFF3BBD7"/>
      <color rgb="FFB7F7D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_rels/activeX8.xml.rels><?xml version="1.0" encoding="UTF-8" standalone="yes"?>
<Relationships xmlns="http://schemas.openxmlformats.org/package/2006/relationships"><Relationship Id="rId1" Type="http://schemas.microsoft.com/office/2006/relationships/activeXControlBinary" Target="activeX8.bin"/></Relationships>
</file>

<file path=xl/activeX/_rels/activeX9.xml.rels><?xml version="1.0" encoding="UTF-8" standalone="yes"?>
<Relationships xmlns="http://schemas.openxmlformats.org/package/2006/relationships"><Relationship Id="rId1" Type="http://schemas.microsoft.com/office/2006/relationships/activeXControlBinary" Target="activeX9.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activeX/activeX2.xml><?xml version="1.0" encoding="utf-8"?>
<ax:ocx xmlns:ax="http://schemas.microsoft.com/office/2006/activeX" xmlns:r="http://schemas.openxmlformats.org/officeDocument/2006/relationships" ax:classid="{8BD21D40-EC42-11CE-9E0D-00AA006002F3}" ax:persistence="persistStreamInit" r:id="rId1"/>
</file>

<file path=xl/activeX/activeX3.xml><?xml version="1.0" encoding="utf-8"?>
<ax:ocx xmlns:ax="http://schemas.microsoft.com/office/2006/activeX" xmlns:r="http://schemas.openxmlformats.org/officeDocument/2006/relationships" ax:classid="{8BD21D40-EC42-11CE-9E0D-00AA006002F3}" ax:persistence="persistStreamInit" r:id="rId1"/>
</file>

<file path=xl/activeX/activeX4.xml><?xml version="1.0" encoding="utf-8"?>
<ax:ocx xmlns:ax="http://schemas.microsoft.com/office/2006/activeX" xmlns:r="http://schemas.openxmlformats.org/officeDocument/2006/relationships" ax:classid="{8BD21D40-EC42-11CE-9E0D-00AA006002F3}" ax:persistence="persistStreamInit" r:id="rId1"/>
</file>

<file path=xl/activeX/activeX5.xml><?xml version="1.0" encoding="utf-8"?>
<ax:ocx xmlns:ax="http://schemas.microsoft.com/office/2006/activeX" xmlns:r="http://schemas.openxmlformats.org/officeDocument/2006/relationships" ax:classid="{8BD21D40-EC42-11CE-9E0D-00AA006002F3}" ax:persistence="persistStreamInit" r:id="rId1"/>
</file>

<file path=xl/activeX/activeX6.xml><?xml version="1.0" encoding="utf-8"?>
<ax:ocx xmlns:ax="http://schemas.microsoft.com/office/2006/activeX" xmlns:r="http://schemas.openxmlformats.org/officeDocument/2006/relationships" ax:classid="{8BD21D40-EC42-11CE-9E0D-00AA006002F3}" ax:persistence="persistStreamInit" r:id="rId1"/>
</file>

<file path=xl/activeX/activeX7.xml><?xml version="1.0" encoding="utf-8"?>
<ax:ocx xmlns:ax="http://schemas.microsoft.com/office/2006/activeX" xmlns:r="http://schemas.openxmlformats.org/officeDocument/2006/relationships" ax:classid="{8BD21D40-EC42-11CE-9E0D-00AA006002F3}" ax:persistence="persistStreamInit" r:id="rId1"/>
</file>

<file path=xl/activeX/activeX8.xml><?xml version="1.0" encoding="utf-8"?>
<ax:ocx xmlns:ax="http://schemas.microsoft.com/office/2006/activeX" xmlns:r="http://schemas.openxmlformats.org/officeDocument/2006/relationships" ax:classid="{8BD21D40-EC42-11CE-9E0D-00AA006002F3}" ax:persistence="persistStreamInit" r:id="rId1"/>
</file>

<file path=xl/activeX/activeX9.xml><?xml version="1.0" encoding="utf-8"?>
<ax:ocx xmlns:ax="http://schemas.microsoft.com/office/2006/activeX" xmlns:r="http://schemas.openxmlformats.org/officeDocument/2006/relationships" ax:classid="{8BD21D40-EC42-11CE-9E0D-00AA006002F3}" ax:persistence="persistStreamInit" r:id="rId1"/>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2.emf"/><Relationship Id="rId2" Type="http://schemas.openxmlformats.org/officeDocument/2006/relationships/image" Target="../media/image3.emf"/><Relationship Id="rId1" Type="http://schemas.openxmlformats.org/officeDocument/2006/relationships/image" Target="../media/image4.emf"/><Relationship Id="rId6" Type="http://schemas.openxmlformats.org/officeDocument/2006/relationships/image" Target="../media/image5.emf"/><Relationship Id="rId5" Type="http://schemas.openxmlformats.org/officeDocument/2006/relationships/image" Target="../media/image6.emf"/><Relationship Id="rId4"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xdr:twoCellAnchor>
    <xdr:from>
      <xdr:col>1</xdr:col>
      <xdr:colOff>44450</xdr:colOff>
      <xdr:row>13</xdr:row>
      <xdr:rowOff>157162</xdr:rowOff>
    </xdr:from>
    <xdr:to>
      <xdr:col>10</xdr:col>
      <xdr:colOff>508000</xdr:colOff>
      <xdr:row>17</xdr:row>
      <xdr:rowOff>127000</xdr:rowOff>
    </xdr:to>
    <xdr:sp macro="" textlink="">
      <xdr:nvSpPr>
        <xdr:cNvPr id="6" name="角丸四角形 5"/>
        <xdr:cNvSpPr/>
      </xdr:nvSpPr>
      <xdr:spPr>
        <a:xfrm>
          <a:off x="137583" y="4475162"/>
          <a:ext cx="5797550" cy="985838"/>
        </a:xfrm>
        <a:prstGeom prst="roundRect">
          <a:avLst/>
        </a:prstGeom>
        <a:solidFill>
          <a:srgbClr val="FFFFCC"/>
        </a:solidFill>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r>
            <a:rPr kumimoji="1" lang="ja-JP" altLang="en-US" sz="1100" b="1">
              <a:latin typeface="游ゴシック" panose="020B0400000000000000" pitchFamily="50" charset="-128"/>
              <a:ea typeface="游ゴシック" panose="020B0400000000000000" pitchFamily="50" charset="-128"/>
            </a:rPr>
            <a:t>●電子申請の場合</a:t>
          </a:r>
          <a:endParaRPr kumimoji="1" lang="en-US" altLang="ja-JP" sz="1100" b="1">
            <a:latin typeface="游ゴシック" panose="020B0400000000000000" pitchFamily="50" charset="-128"/>
            <a:ea typeface="游ゴシック" panose="020B0400000000000000" pitchFamily="50" charset="-128"/>
          </a:endParaRPr>
        </a:p>
        <a:p>
          <a:pPr algn="l"/>
          <a:r>
            <a:rPr kumimoji="1" lang="ja-JP" altLang="en-US" sz="1100" b="1">
              <a:latin typeface="游ゴシック" panose="020B0400000000000000" pitchFamily="50" charset="-128"/>
              <a:ea typeface="游ゴシック" panose="020B0400000000000000" pitchFamily="50" charset="-128"/>
            </a:rPr>
            <a:t>・提出するシートを１つの</a:t>
          </a:r>
          <a:r>
            <a:rPr kumimoji="1" lang="ja-JP" altLang="en-US" sz="1100" b="1">
              <a:solidFill>
                <a:srgbClr val="FF0000"/>
              </a:solidFill>
              <a:latin typeface="游ゴシック" panose="020B0400000000000000" pitchFamily="50" charset="-128"/>
              <a:ea typeface="游ゴシック" panose="020B0400000000000000" pitchFamily="50" charset="-128"/>
            </a:rPr>
            <a:t>ＰＤＦファイル</a:t>
          </a:r>
          <a:r>
            <a:rPr kumimoji="1" lang="ja-JP" altLang="en-US" sz="1100" b="1">
              <a:latin typeface="游ゴシック" panose="020B0400000000000000" pitchFamily="50" charset="-128"/>
              <a:ea typeface="游ゴシック" panose="020B0400000000000000" pitchFamily="50" charset="-128"/>
            </a:rPr>
            <a:t>にしてください。</a:t>
          </a:r>
          <a:endParaRPr kumimoji="1" lang="en-US" altLang="ja-JP" sz="1100" b="1">
            <a:latin typeface="游ゴシック" panose="020B0400000000000000" pitchFamily="50" charset="-128"/>
            <a:ea typeface="游ゴシック" panose="020B0400000000000000" pitchFamily="50" charset="-128"/>
          </a:endParaRPr>
        </a:p>
        <a:p>
          <a:pPr algn="l"/>
          <a:r>
            <a:rPr kumimoji="1" lang="ja-JP" altLang="en-US" sz="1100" b="1">
              <a:latin typeface="游ゴシック" panose="020B0400000000000000" pitchFamily="50" charset="-128"/>
              <a:ea typeface="游ゴシック" panose="020B0400000000000000" pitchFamily="50" charset="-128"/>
            </a:rPr>
            <a:t>・</a:t>
          </a:r>
          <a:r>
            <a:rPr kumimoji="1" lang="en-US" altLang="ja-JP" sz="1100" b="1">
              <a:latin typeface="游ゴシック" panose="020B0400000000000000" pitchFamily="50" charset="-128"/>
              <a:ea typeface="游ゴシック" panose="020B0400000000000000" pitchFamily="50" charset="-128"/>
            </a:rPr>
            <a:t>PDF</a:t>
          </a:r>
          <a:r>
            <a:rPr kumimoji="1" lang="ja-JP" altLang="en-US" sz="1100" b="1">
              <a:latin typeface="游ゴシック" panose="020B0400000000000000" pitchFamily="50" charset="-128"/>
              <a:ea typeface="游ゴシック" panose="020B0400000000000000" pitchFamily="50" charset="-128"/>
            </a:rPr>
            <a:t>にする際、枠外にあるコメントや注意書きは不要です。</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9</xdr:col>
      <xdr:colOff>151972</xdr:colOff>
      <xdr:row>8</xdr:row>
      <xdr:rowOff>80226</xdr:rowOff>
    </xdr:from>
    <xdr:to>
      <xdr:col>18</xdr:col>
      <xdr:colOff>216995</xdr:colOff>
      <xdr:row>10</xdr:row>
      <xdr:rowOff>148166</xdr:rowOff>
    </xdr:to>
    <xdr:sp macro="" textlink="">
      <xdr:nvSpPr>
        <xdr:cNvPr id="2" name="テキスト ボックス 1"/>
        <xdr:cNvSpPr txBox="1"/>
      </xdr:nvSpPr>
      <xdr:spPr>
        <a:xfrm>
          <a:off x="7644972" y="2069893"/>
          <a:ext cx="5511912" cy="731162"/>
        </a:xfrm>
        <a:prstGeom prst="wedgeRectCallout">
          <a:avLst>
            <a:gd name="adj1" fmla="val 50394"/>
            <a:gd name="adj2" fmla="val 47798"/>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lIns="180000" rIns="180000" rtlCol="0" anchor="ctr" anchorCtr="1"/>
        <a:lstStyle/>
        <a:p>
          <a:r>
            <a:rPr kumimoji="1" lang="ja-JP" altLang="en-US" sz="1100" b="0">
              <a:solidFill>
                <a:sysClr val="windowText" lastClr="000000"/>
              </a:solidFill>
              <a:latin typeface="游ゴシック" panose="020B0400000000000000" pitchFamily="50" charset="-128"/>
              <a:ea typeface="游ゴシック" panose="020B0400000000000000" pitchFamily="50" charset="-128"/>
            </a:rPr>
            <a:t>店舗開設に係る工事や設備導入、広報活動のうち、</a:t>
          </a:r>
          <a:endParaRPr kumimoji="1" lang="en-US" altLang="ja-JP" sz="1100" b="0">
            <a:solidFill>
              <a:sysClr val="windowText" lastClr="000000"/>
            </a:solidFill>
            <a:latin typeface="游ゴシック" panose="020B0400000000000000" pitchFamily="50" charset="-128"/>
            <a:ea typeface="游ゴシック" panose="020B0400000000000000" pitchFamily="50" charset="-128"/>
          </a:endParaRPr>
        </a:p>
        <a:p>
          <a:r>
            <a:rPr kumimoji="1" lang="ja-JP" altLang="en-US" sz="1100" b="0">
              <a:solidFill>
                <a:sysClr val="windowText" lastClr="000000"/>
              </a:solidFill>
              <a:latin typeface="游ゴシック" panose="020B0400000000000000" pitchFamily="50" charset="-128"/>
              <a:ea typeface="游ゴシック" panose="020B0400000000000000" pitchFamily="50" charset="-128"/>
            </a:rPr>
            <a:t>助成対象経費として</a:t>
          </a:r>
          <a:r>
            <a:rPr kumimoji="1" lang="ja-JP" altLang="en-US" sz="1200" b="1" u="sng">
              <a:solidFill>
                <a:srgbClr val="FF0000"/>
              </a:solidFill>
              <a:latin typeface="游ゴシック" panose="020B0400000000000000" pitchFamily="50" charset="-128"/>
              <a:ea typeface="游ゴシック" panose="020B0400000000000000" pitchFamily="50" charset="-128"/>
            </a:rPr>
            <a:t>申請するもののみ</a:t>
          </a:r>
          <a:r>
            <a:rPr kumimoji="1" lang="ja-JP" altLang="en-US" sz="1100" b="0">
              <a:solidFill>
                <a:sysClr val="windowText" lastClr="000000"/>
              </a:solidFill>
              <a:latin typeface="游ゴシック" panose="020B0400000000000000" pitchFamily="50" charset="-128"/>
              <a:ea typeface="游ゴシック" panose="020B0400000000000000" pitchFamily="50" charset="-128"/>
            </a:rPr>
            <a:t>記入して下さい</a:t>
          </a:r>
          <a:endParaRPr kumimoji="1" lang="en-US" altLang="ja-JP" sz="1100" b="0">
            <a:solidFill>
              <a:sysClr val="windowText" lastClr="000000"/>
            </a:solidFill>
            <a:latin typeface="游ゴシック" panose="020B0400000000000000" pitchFamily="50" charset="-128"/>
            <a:ea typeface="游ゴシック" panose="020B0400000000000000" pitchFamily="50" charset="-128"/>
          </a:endParaRPr>
        </a:p>
      </xdr:txBody>
    </xdr:sp>
    <xdr:clientData fPrintsWithSheet="0"/>
  </xdr:twoCellAnchor>
  <xdr:twoCellAnchor>
    <xdr:from>
      <xdr:col>9</xdr:col>
      <xdr:colOff>113648</xdr:colOff>
      <xdr:row>0</xdr:row>
      <xdr:rowOff>70556</xdr:rowOff>
    </xdr:from>
    <xdr:to>
      <xdr:col>19</xdr:col>
      <xdr:colOff>107496</xdr:colOff>
      <xdr:row>7</xdr:row>
      <xdr:rowOff>388056</xdr:rowOff>
    </xdr:to>
    <xdr:sp macro="" textlink="">
      <xdr:nvSpPr>
        <xdr:cNvPr id="3" name="テキスト ボックス 2"/>
        <xdr:cNvSpPr txBox="1"/>
      </xdr:nvSpPr>
      <xdr:spPr>
        <a:xfrm>
          <a:off x="7606648" y="70556"/>
          <a:ext cx="6068681" cy="1905000"/>
        </a:xfrm>
        <a:prstGeom prst="rect">
          <a:avLst/>
        </a:prstGeom>
        <a:solidFill>
          <a:schemeClr val="accent6">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a:solidFill>
                <a:sysClr val="windowText" lastClr="000000"/>
              </a:solidFill>
              <a:latin typeface="游ゴシック" panose="020B0400000000000000" pitchFamily="50" charset="-128"/>
              <a:ea typeface="游ゴシック" panose="020B0400000000000000" pitchFamily="50" charset="-128"/>
            </a:rPr>
            <a:t>本シートに入力すると、</a:t>
          </a:r>
        </a:p>
        <a:p>
          <a:r>
            <a:rPr kumimoji="1" lang="ja-JP" altLang="en-US" sz="1400">
              <a:solidFill>
                <a:sysClr val="windowText" lastClr="000000"/>
              </a:solidFill>
              <a:latin typeface="游ゴシック" panose="020B0400000000000000" pitchFamily="50" charset="-128"/>
              <a:ea typeface="游ゴシック" panose="020B0400000000000000" pitchFamily="50" charset="-128"/>
            </a:rPr>
            <a:t>「９資金計画（４）若手・女性」シートと</a:t>
          </a:r>
        </a:p>
        <a:p>
          <a:r>
            <a:rPr kumimoji="1" lang="ja-JP" altLang="en-US" sz="1400">
              <a:solidFill>
                <a:sysClr val="windowText" lastClr="000000"/>
              </a:solidFill>
              <a:latin typeface="游ゴシック" panose="020B0400000000000000" pitchFamily="50" charset="-128"/>
              <a:ea typeface="游ゴシック" panose="020B0400000000000000" pitchFamily="50" charset="-128"/>
            </a:rPr>
            <a:t>「９資金計画（５）商店街起業・承継」シートに</a:t>
          </a:r>
        </a:p>
        <a:p>
          <a:r>
            <a:rPr kumimoji="1" lang="ja-JP" altLang="en-US" sz="1400">
              <a:solidFill>
                <a:sysClr val="windowText" lastClr="000000"/>
              </a:solidFill>
              <a:latin typeface="游ゴシック" panose="020B0400000000000000" pitchFamily="50" charset="-128"/>
              <a:ea typeface="游ゴシック" panose="020B0400000000000000" pitchFamily="50" charset="-128"/>
            </a:rPr>
            <a:t>自動で反映されます。</a:t>
          </a:r>
        </a:p>
        <a:p>
          <a:r>
            <a:rPr kumimoji="1" lang="en-US" altLang="ja-JP" sz="1400">
              <a:solidFill>
                <a:sysClr val="windowText" lastClr="000000"/>
              </a:solidFill>
              <a:latin typeface="游ゴシック" panose="020B0400000000000000" pitchFamily="50" charset="-128"/>
              <a:ea typeface="游ゴシック" panose="020B0400000000000000" pitchFamily="50" charset="-128"/>
            </a:rPr>
            <a:t>Mac</a:t>
          </a:r>
          <a:r>
            <a:rPr kumimoji="1" lang="ja-JP" altLang="en-US" sz="1400">
              <a:solidFill>
                <a:sysClr val="windowText" lastClr="000000"/>
              </a:solidFill>
              <a:latin typeface="游ゴシック" panose="020B0400000000000000" pitchFamily="50" charset="-128"/>
              <a:ea typeface="游ゴシック" panose="020B0400000000000000" pitchFamily="50" charset="-128"/>
            </a:rPr>
            <a:t>等のご利用により反映しない場合は直接、入力してください。</a:t>
          </a:r>
        </a:p>
      </xdr:txBody>
    </xdr:sp>
    <xdr:clientData fPrintsWithSheet="0"/>
  </xdr:twoCellAnchor>
  <xdr:twoCellAnchor>
    <xdr:from>
      <xdr:col>9</xdr:col>
      <xdr:colOff>98778</xdr:colOff>
      <xdr:row>23</xdr:row>
      <xdr:rowOff>63500</xdr:rowOff>
    </xdr:from>
    <xdr:to>
      <xdr:col>12</xdr:col>
      <xdr:colOff>225777</xdr:colOff>
      <xdr:row>24</xdr:row>
      <xdr:rowOff>14111</xdr:rowOff>
    </xdr:to>
    <xdr:sp macro="" textlink="">
      <xdr:nvSpPr>
        <xdr:cNvPr id="5" name="四角形吹き出し 4"/>
        <xdr:cNvSpPr/>
      </xdr:nvSpPr>
      <xdr:spPr>
        <a:xfrm>
          <a:off x="7902222" y="7916333"/>
          <a:ext cx="1806222" cy="373945"/>
        </a:xfrm>
        <a:prstGeom prst="wedgeRectCallout">
          <a:avLst>
            <a:gd name="adj1" fmla="val -63220"/>
            <a:gd name="adj2" fmla="val -14504"/>
          </a:avLst>
        </a:prstGeom>
        <a:ln/>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ja-JP" altLang="en-US" sz="1050" b="0" i="0" u="none" strike="noStrike" kern="100" cap="none" spc="0" normalizeH="0" baseline="0" noProof="0" smtClean="0">
              <a:ln>
                <a:noFill/>
              </a:ln>
              <a:solidFill>
                <a:sysClr val="windowText" lastClr="000000"/>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プルダウンで選択</a:t>
          </a:r>
        </a:p>
      </xdr:txBody>
    </xdr:sp>
    <xdr:clientData fPrintsWithSheet="0"/>
  </xdr:twoCellAnchor>
</xdr:wsDr>
</file>

<file path=xl/drawings/drawing11.xml><?xml version="1.0" encoding="utf-8"?>
<xdr:wsDr xmlns:xdr="http://schemas.openxmlformats.org/drawingml/2006/spreadsheetDrawing" xmlns:a="http://schemas.openxmlformats.org/drawingml/2006/main">
  <xdr:twoCellAnchor>
    <xdr:from>
      <xdr:col>9</xdr:col>
      <xdr:colOff>156633</xdr:colOff>
      <xdr:row>1</xdr:row>
      <xdr:rowOff>59972</xdr:rowOff>
    </xdr:from>
    <xdr:to>
      <xdr:col>15</xdr:col>
      <xdr:colOff>497416</xdr:colOff>
      <xdr:row>3</xdr:row>
      <xdr:rowOff>265852</xdr:rowOff>
    </xdr:to>
    <xdr:sp macro="" textlink="">
      <xdr:nvSpPr>
        <xdr:cNvPr id="2" name="正方形/長方形 1"/>
        <xdr:cNvSpPr/>
      </xdr:nvSpPr>
      <xdr:spPr>
        <a:xfrm>
          <a:off x="8068733" y="421922"/>
          <a:ext cx="4112683" cy="815480"/>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mn-cs"/>
            </a:rPr>
            <a:t>３件以上工事を行う場合は、こちらのシートをご使用ください。</a:t>
          </a:r>
          <a:endParaRPr kumimoji="1" lang="en-US" altLang="ja-JP" sz="1100" b="0" i="0" u="none" strike="noStrike" kern="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smtClean="0">
              <a:ln>
                <a:noFill/>
              </a:ln>
              <a:solidFill>
                <a:srgbClr val="FF0000"/>
              </a:solidFill>
              <a:effectLst/>
              <a:uLnTx/>
              <a:uFillTx/>
              <a:latin typeface="游ゴシック" panose="020B0400000000000000" pitchFamily="50" charset="-128"/>
              <a:ea typeface="游ゴシック" panose="020B0400000000000000" pitchFamily="50" charset="-128"/>
              <a:cs typeface="+mn-cs"/>
            </a:rPr>
            <a:t>※</a:t>
          </a:r>
          <a:r>
            <a:rPr kumimoji="1" lang="ja-JP" altLang="en-US" sz="1100" b="0" i="0" u="none" strike="noStrike" kern="0" cap="none" spc="0" normalizeH="0" baseline="0" noProof="0" smtClean="0">
              <a:ln>
                <a:noFill/>
              </a:ln>
              <a:solidFill>
                <a:srgbClr val="FF0000"/>
              </a:solidFill>
              <a:effectLst/>
              <a:uLnTx/>
              <a:uFillTx/>
              <a:latin typeface="游ゴシック" panose="020B0400000000000000" pitchFamily="50" charset="-128"/>
              <a:ea typeface="游ゴシック" panose="020B0400000000000000" pitchFamily="50" charset="-128"/>
              <a:cs typeface="+mn-cs"/>
            </a:rPr>
            <a:t>記載なしの場合は提出不要</a:t>
          </a:r>
          <a:endParaRPr kumimoji="1" lang="en-US" altLang="ja-JP" sz="1100" b="0" i="0" u="none" strike="noStrike" kern="0" cap="none" spc="0" normalizeH="0" baseline="0" noProof="0" smtClean="0">
            <a:ln>
              <a:noFill/>
            </a:ln>
            <a:solidFill>
              <a:srgbClr val="FF0000"/>
            </a:solidFill>
            <a:effectLst/>
            <a:uLnTx/>
            <a:uFillTx/>
            <a:latin typeface="游ゴシック" panose="020B0400000000000000" pitchFamily="50" charset="-128"/>
            <a:ea typeface="游ゴシック" panose="020B0400000000000000" pitchFamily="50" charset="-128"/>
            <a:cs typeface="+mn-cs"/>
          </a:endParaRPr>
        </a:p>
      </xdr:txBody>
    </xdr:sp>
    <xdr:clientData/>
  </xdr:twoCellAnchor>
  <xdr:twoCellAnchor>
    <xdr:from>
      <xdr:col>9</xdr:col>
      <xdr:colOff>197556</xdr:colOff>
      <xdr:row>8</xdr:row>
      <xdr:rowOff>349250</xdr:rowOff>
    </xdr:from>
    <xdr:to>
      <xdr:col>12</xdr:col>
      <xdr:colOff>119239</xdr:colOff>
      <xdr:row>9</xdr:row>
      <xdr:rowOff>344311</xdr:rowOff>
    </xdr:to>
    <xdr:sp macro="" textlink="">
      <xdr:nvSpPr>
        <xdr:cNvPr id="3" name="四角形吹き出し 2"/>
        <xdr:cNvSpPr/>
      </xdr:nvSpPr>
      <xdr:spPr>
        <a:xfrm>
          <a:off x="8109656" y="3225800"/>
          <a:ext cx="1807633" cy="376061"/>
        </a:xfrm>
        <a:prstGeom prst="wedgeRectCallout">
          <a:avLst>
            <a:gd name="adj1" fmla="val -71423"/>
            <a:gd name="adj2" fmla="val -6957"/>
          </a:avLst>
        </a:prstGeom>
        <a:ln/>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ja-JP" altLang="en-US" sz="1100" b="0" i="0" u="none" strike="noStrike" kern="100" cap="none" spc="0" normalizeH="0" baseline="0" noProof="0" smtClean="0">
              <a:ln>
                <a:noFill/>
              </a:ln>
              <a:solidFill>
                <a:sysClr val="windowText" lastClr="000000"/>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プルダウンで選択</a:t>
          </a:r>
        </a:p>
      </xdr:txBody>
    </xdr:sp>
    <xdr:clientData/>
  </xdr:twoCellAnchor>
  <xdr:twoCellAnchor>
    <xdr:from>
      <xdr:col>9</xdr:col>
      <xdr:colOff>197556</xdr:colOff>
      <xdr:row>17</xdr:row>
      <xdr:rowOff>349250</xdr:rowOff>
    </xdr:from>
    <xdr:to>
      <xdr:col>12</xdr:col>
      <xdr:colOff>119239</xdr:colOff>
      <xdr:row>18</xdr:row>
      <xdr:rowOff>344311</xdr:rowOff>
    </xdr:to>
    <xdr:sp macro="" textlink="">
      <xdr:nvSpPr>
        <xdr:cNvPr id="5" name="四角形吹き出し 4"/>
        <xdr:cNvSpPr/>
      </xdr:nvSpPr>
      <xdr:spPr>
        <a:xfrm>
          <a:off x="8109656" y="3225800"/>
          <a:ext cx="1807633" cy="376061"/>
        </a:xfrm>
        <a:prstGeom prst="wedgeRectCallout">
          <a:avLst>
            <a:gd name="adj1" fmla="val -71423"/>
            <a:gd name="adj2" fmla="val -6957"/>
          </a:avLst>
        </a:prstGeom>
        <a:ln/>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ja-JP" altLang="en-US" sz="1100" b="0" i="0" u="none" strike="noStrike" kern="100" cap="none" spc="0" normalizeH="0" baseline="0" noProof="0" smtClean="0">
              <a:ln>
                <a:noFill/>
              </a:ln>
              <a:solidFill>
                <a:sysClr val="windowText" lastClr="000000"/>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プルダウンで選択</a:t>
          </a:r>
        </a:p>
      </xdr:txBody>
    </xdr:sp>
    <xdr:clientData/>
  </xdr:twoCellAnchor>
  <xdr:twoCellAnchor>
    <xdr:from>
      <xdr:col>9</xdr:col>
      <xdr:colOff>197556</xdr:colOff>
      <xdr:row>26</xdr:row>
      <xdr:rowOff>349250</xdr:rowOff>
    </xdr:from>
    <xdr:to>
      <xdr:col>12</xdr:col>
      <xdr:colOff>119239</xdr:colOff>
      <xdr:row>27</xdr:row>
      <xdr:rowOff>344311</xdr:rowOff>
    </xdr:to>
    <xdr:sp macro="" textlink="">
      <xdr:nvSpPr>
        <xdr:cNvPr id="6" name="四角形吹き出し 5"/>
        <xdr:cNvSpPr/>
      </xdr:nvSpPr>
      <xdr:spPr>
        <a:xfrm>
          <a:off x="8109656" y="6477000"/>
          <a:ext cx="1807633" cy="376061"/>
        </a:xfrm>
        <a:prstGeom prst="wedgeRectCallout">
          <a:avLst>
            <a:gd name="adj1" fmla="val -71423"/>
            <a:gd name="adj2" fmla="val -6957"/>
          </a:avLst>
        </a:prstGeom>
        <a:ln/>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ja-JP" altLang="en-US" sz="1100" b="0" i="0" u="none" strike="noStrike" kern="100" cap="none" spc="0" normalizeH="0" baseline="0" noProof="0" smtClean="0">
              <a:ln>
                <a:noFill/>
              </a:ln>
              <a:solidFill>
                <a:sysClr val="windowText" lastClr="000000"/>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プルダウンで選択</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9</xdr:col>
      <xdr:colOff>126998</xdr:colOff>
      <xdr:row>0</xdr:row>
      <xdr:rowOff>77610</xdr:rowOff>
    </xdr:from>
    <xdr:to>
      <xdr:col>18</xdr:col>
      <xdr:colOff>377842</xdr:colOff>
      <xdr:row>6</xdr:row>
      <xdr:rowOff>350411</xdr:rowOff>
    </xdr:to>
    <xdr:sp macro="" textlink="">
      <xdr:nvSpPr>
        <xdr:cNvPr id="4" name="テキスト ボックス 3"/>
        <xdr:cNvSpPr txBox="1"/>
      </xdr:nvSpPr>
      <xdr:spPr>
        <a:xfrm>
          <a:off x="7323665" y="77610"/>
          <a:ext cx="5697733" cy="1740357"/>
        </a:xfrm>
        <a:prstGeom prst="rect">
          <a:avLst/>
        </a:prstGeom>
        <a:solidFill>
          <a:schemeClr val="accent6">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a:solidFill>
                <a:sysClr val="windowText" lastClr="000000"/>
              </a:solidFill>
              <a:latin typeface="游ゴシック" panose="020B0400000000000000" pitchFamily="50" charset="-128"/>
              <a:ea typeface="游ゴシック" panose="020B0400000000000000" pitchFamily="50" charset="-128"/>
            </a:rPr>
            <a:t>本シートに入力すると、</a:t>
          </a:r>
        </a:p>
        <a:p>
          <a:r>
            <a:rPr kumimoji="1" lang="ja-JP" altLang="en-US" sz="1400">
              <a:solidFill>
                <a:sysClr val="windowText" lastClr="000000"/>
              </a:solidFill>
              <a:latin typeface="游ゴシック" panose="020B0400000000000000" pitchFamily="50" charset="-128"/>
              <a:ea typeface="游ゴシック" panose="020B0400000000000000" pitchFamily="50" charset="-128"/>
            </a:rPr>
            <a:t>「９資金計画（４）若手・女性」シートと</a:t>
          </a:r>
        </a:p>
        <a:p>
          <a:r>
            <a:rPr kumimoji="1" lang="ja-JP" altLang="en-US" sz="1400">
              <a:solidFill>
                <a:sysClr val="windowText" lastClr="000000"/>
              </a:solidFill>
              <a:latin typeface="游ゴシック" panose="020B0400000000000000" pitchFamily="50" charset="-128"/>
              <a:ea typeface="游ゴシック" panose="020B0400000000000000" pitchFamily="50" charset="-128"/>
            </a:rPr>
            <a:t>「９資金計画（５）商店街起業・承継」シートに</a:t>
          </a:r>
        </a:p>
        <a:p>
          <a:r>
            <a:rPr kumimoji="1" lang="ja-JP" altLang="en-US" sz="1400">
              <a:solidFill>
                <a:sysClr val="windowText" lastClr="000000"/>
              </a:solidFill>
              <a:latin typeface="游ゴシック" panose="020B0400000000000000" pitchFamily="50" charset="-128"/>
              <a:ea typeface="游ゴシック" panose="020B0400000000000000" pitchFamily="50" charset="-128"/>
            </a:rPr>
            <a:t>自動で反映されます。</a:t>
          </a:r>
        </a:p>
        <a:p>
          <a:r>
            <a:rPr kumimoji="1" lang="en-US" altLang="ja-JP" sz="1400">
              <a:solidFill>
                <a:sysClr val="windowText" lastClr="000000"/>
              </a:solidFill>
              <a:latin typeface="游ゴシック" panose="020B0400000000000000" pitchFamily="50" charset="-128"/>
              <a:ea typeface="游ゴシック" panose="020B0400000000000000" pitchFamily="50" charset="-128"/>
            </a:rPr>
            <a:t>Mac</a:t>
          </a:r>
          <a:r>
            <a:rPr kumimoji="1" lang="ja-JP" altLang="en-US" sz="1400">
              <a:solidFill>
                <a:sysClr val="windowText" lastClr="000000"/>
              </a:solidFill>
              <a:latin typeface="游ゴシック" panose="020B0400000000000000" pitchFamily="50" charset="-128"/>
              <a:ea typeface="游ゴシック" panose="020B0400000000000000" pitchFamily="50" charset="-128"/>
            </a:rPr>
            <a:t>等のご利用により反映しない場合は直接、入力してください。</a:t>
          </a:r>
        </a:p>
      </xdr:txBody>
    </xdr:sp>
    <xdr:clientData fPrintsWithSheet="0"/>
  </xdr:twoCellAnchor>
  <xdr:twoCellAnchor>
    <xdr:from>
      <xdr:col>9</xdr:col>
      <xdr:colOff>77610</xdr:colOff>
      <xdr:row>7</xdr:row>
      <xdr:rowOff>35278</xdr:rowOff>
    </xdr:from>
    <xdr:to>
      <xdr:col>18</xdr:col>
      <xdr:colOff>359832</xdr:colOff>
      <xdr:row>10</xdr:row>
      <xdr:rowOff>402872</xdr:rowOff>
    </xdr:to>
    <xdr:sp macro="" textlink="">
      <xdr:nvSpPr>
        <xdr:cNvPr id="5" name="四角形吹き出し 4"/>
        <xdr:cNvSpPr/>
      </xdr:nvSpPr>
      <xdr:spPr>
        <a:xfrm>
          <a:off x="8085666" y="2321278"/>
          <a:ext cx="5729110" cy="1616427"/>
        </a:xfrm>
        <a:prstGeom prst="wedgeRectCallout">
          <a:avLst>
            <a:gd name="adj1" fmla="val -55422"/>
            <a:gd name="adj2" fmla="val -30504"/>
          </a:avLst>
        </a:prstGeom>
        <a:ln/>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en-US"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「申請費用の根拠資料」に記載されている金額をそのまま記入してください。</a:t>
          </a:r>
          <a:endParaRPr kumimoji="0" lang="en-US" altLang="ja-JP"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en-US" altLang="ja-JP"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a:t>
          </a:r>
          <a:r>
            <a:rPr kumimoji="0" lang="ja-JP" altLang="en-US"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１円単位で同じ金額を記入してください。</a:t>
          </a:r>
          <a:endParaRPr kumimoji="0" lang="en-US" altLang="ja-JP"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en-US" altLang="ja-JP"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a:t>
          </a:r>
          <a:r>
            <a:rPr kumimoji="0" lang="ja-JP" altLang="en-US"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根拠資料記載の金額が税込の場合は、税抜計算して記入してください。</a:t>
          </a:r>
          <a:endParaRPr kumimoji="0" lang="en-US" altLang="ja-JP"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en-US" altLang="ja-JP"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en-US"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「申請費用の根拠資料」の例</a:t>
          </a:r>
          <a:endParaRPr kumimoji="0" lang="en-US" altLang="ja-JP"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en-US"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カタログのコピー・見積書・販売サイトのスクリーンショット等</a:t>
          </a:r>
          <a:endParaRPr kumimoji="0" lang="en-US" altLang="ja-JP"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endParaRPr>
        </a:p>
      </xdr:txBody>
    </xdr:sp>
    <xdr:clientData fPrintsWithSheet="0"/>
  </xdr:twoCellAnchor>
</xdr:wsDr>
</file>

<file path=xl/drawings/drawing13.xml><?xml version="1.0" encoding="utf-8"?>
<xdr:wsDr xmlns:xdr="http://schemas.openxmlformats.org/drawingml/2006/spreadsheetDrawing" xmlns:a="http://schemas.openxmlformats.org/drawingml/2006/main">
  <xdr:twoCellAnchor>
    <xdr:from>
      <xdr:col>9</xdr:col>
      <xdr:colOff>91721</xdr:colOff>
      <xdr:row>5</xdr:row>
      <xdr:rowOff>91722</xdr:rowOff>
    </xdr:from>
    <xdr:to>
      <xdr:col>17</xdr:col>
      <xdr:colOff>289277</xdr:colOff>
      <xdr:row>11</xdr:row>
      <xdr:rowOff>198967</xdr:rowOff>
    </xdr:to>
    <xdr:sp macro="" textlink="">
      <xdr:nvSpPr>
        <xdr:cNvPr id="4" name="四角形吹き出し 3"/>
        <xdr:cNvSpPr/>
      </xdr:nvSpPr>
      <xdr:spPr>
        <a:xfrm>
          <a:off x="8939388" y="1580444"/>
          <a:ext cx="5016500" cy="2774245"/>
        </a:xfrm>
        <a:prstGeom prst="wedgeRectCallout">
          <a:avLst>
            <a:gd name="adj1" fmla="val -55731"/>
            <a:gd name="adj2" fmla="val -18529"/>
          </a:avLst>
        </a:prstGeom>
        <a:ln/>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en-US"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「申請費用の根拠資料」に記載されている金額をそのまま記入してください。</a:t>
          </a:r>
          <a:endParaRPr kumimoji="0" lang="en-US" altLang="ja-JP"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en-US" altLang="ja-JP"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a:t>
          </a:r>
          <a:r>
            <a:rPr kumimoji="0" lang="ja-JP" altLang="en-US"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１円単位で同じ金額を記入してください。</a:t>
          </a:r>
          <a:endParaRPr kumimoji="0" lang="en-US" altLang="ja-JP"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en-US" altLang="ja-JP"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a:t>
          </a:r>
          <a:r>
            <a:rPr kumimoji="0" lang="ja-JP" altLang="en-US"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根拠資料記載の金額が税込の場合は、税抜計算して記入してください。</a:t>
          </a:r>
          <a:endParaRPr kumimoji="0" lang="en-US" altLang="ja-JP"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en-US" altLang="ja-JP"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en-US"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「申請費用の根拠資料」の例</a:t>
          </a:r>
          <a:endParaRPr kumimoji="0" lang="en-US" altLang="ja-JP"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en-US"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宣伝・広告費の場合</a:t>
          </a:r>
          <a:endParaRPr kumimoji="0" lang="en-US" altLang="ja-JP"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en-US"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　　カタログのコピー・見積書・</a:t>
          </a:r>
          <a:r>
            <a:rPr kumimoji="0" lang="en-US" altLang="ja-JP"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WEB</a:t>
          </a:r>
          <a:r>
            <a:rPr kumimoji="0" lang="ja-JP" altLang="en-US"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サイトのスクリーンショット等</a:t>
          </a:r>
          <a:endParaRPr kumimoji="0" lang="en-US" altLang="ja-JP"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en-US"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店舗賃借料の場合</a:t>
          </a:r>
          <a:endParaRPr kumimoji="0" lang="en-US" altLang="ja-JP"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en-US"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　　物件広告・不動産賃貸借契約書等</a:t>
          </a:r>
        </a:p>
      </xdr:txBody>
    </xdr:sp>
    <xdr:clientData fPrintsWithSheet="0"/>
  </xdr:twoCellAnchor>
  <xdr:twoCellAnchor>
    <xdr:from>
      <xdr:col>8</xdr:col>
      <xdr:colOff>409222</xdr:colOff>
      <xdr:row>24</xdr:row>
      <xdr:rowOff>49389</xdr:rowOff>
    </xdr:from>
    <xdr:to>
      <xdr:col>15</xdr:col>
      <xdr:colOff>270933</xdr:colOff>
      <xdr:row>25</xdr:row>
      <xdr:rowOff>348835</xdr:rowOff>
    </xdr:to>
    <xdr:sp macro="" textlink="">
      <xdr:nvSpPr>
        <xdr:cNvPr id="3" name="四角形吹き出し 2"/>
        <xdr:cNvSpPr>
          <a:spLocks noChangeArrowheads="1"/>
        </xdr:cNvSpPr>
      </xdr:nvSpPr>
      <xdr:spPr bwMode="auto">
        <a:xfrm>
          <a:off x="8511822" y="9684456"/>
          <a:ext cx="3951111" cy="739712"/>
        </a:xfrm>
        <a:prstGeom prst="wedgeRectCallout">
          <a:avLst>
            <a:gd name="adj1" fmla="val -57409"/>
            <a:gd name="adj2" fmla="val -21797"/>
          </a:avLst>
        </a:prstGeom>
        <a:solidFill>
          <a:schemeClr val="bg1"/>
        </a:solidFill>
        <a:ln>
          <a:headEnd/>
          <a:tailEnd/>
        </a:ln>
        <a:extLst/>
      </xdr:spPr>
      <xdr:style>
        <a:lnRef idx="2">
          <a:schemeClr val="accent1"/>
        </a:lnRef>
        <a:fillRef idx="1">
          <a:schemeClr val="lt1"/>
        </a:fillRef>
        <a:effectRef idx="0">
          <a:schemeClr val="accent1"/>
        </a:effectRef>
        <a:fontRef idx="minor">
          <a:schemeClr val="dk1"/>
        </a:fontRef>
      </xdr:style>
      <xdr:txBody>
        <a:bodyPr rot="0" vert="horz" wrap="square" lIns="74295" tIns="36000" rIns="74295" bIns="36000" anchor="ctr" anchorCtr="0" upright="1">
          <a:noAutofit/>
        </a:bodyPr>
        <a:lstStyle/>
        <a:p>
          <a:pPr algn="l">
            <a:lnSpc>
              <a:spcPts val="1400"/>
            </a:lnSpc>
            <a:spcAft>
              <a:spcPts val="0"/>
            </a:spcAft>
          </a:pPr>
          <a:r>
            <a:rPr lang="ja-JP" altLang="en-US" sz="1100" b="0" kern="100">
              <a:solidFill>
                <a:schemeClr val="tx1"/>
              </a:solidFill>
              <a:effectLst/>
              <a:latin typeface="游ゴシック" panose="020B0400000000000000" pitchFamily="50" charset="-128"/>
              <a:ea typeface="+mn-ea"/>
              <a:cs typeface="Times New Roman" panose="02020603050405020304" pitchFamily="18" charset="0"/>
            </a:rPr>
            <a:t>「</a:t>
          </a:r>
          <a:r>
            <a:rPr lang="en-US" altLang="ja-JP" sz="1100" b="0" kern="100">
              <a:solidFill>
                <a:schemeClr val="tx1"/>
              </a:solidFill>
              <a:effectLst/>
              <a:latin typeface="游ゴシック" panose="020B0400000000000000" pitchFamily="50" charset="-128"/>
              <a:ea typeface="+mn-ea"/>
              <a:cs typeface="Times New Roman" panose="02020603050405020304" pitchFamily="18" charset="0"/>
            </a:rPr>
            <a:t>6.</a:t>
          </a:r>
          <a:r>
            <a:rPr lang="ja-JP" altLang="en-US" sz="1100" b="0" kern="100">
              <a:solidFill>
                <a:schemeClr val="tx1"/>
              </a:solidFill>
              <a:effectLst/>
              <a:latin typeface="游ゴシック" panose="020B0400000000000000" pitchFamily="50" charset="-128"/>
              <a:ea typeface="+mn-ea"/>
              <a:cs typeface="Times New Roman" panose="02020603050405020304" pitchFamily="18" charset="0"/>
            </a:rPr>
            <a:t>店舗の概要」物件所有者と申請者の関係</a:t>
          </a:r>
          <a:r>
            <a:rPr lang="ja-JP" altLang="en-US"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が</a:t>
          </a:r>
          <a:r>
            <a:rPr lang="ja-JP" altLang="en-US" sz="1100" b="1"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第三者の場合</a:t>
          </a:r>
          <a:r>
            <a:rPr lang="ja-JP" altLang="en-US"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a:t>
          </a:r>
          <a:endParaRPr lang="en-US" altLang="ja-JP"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endParaRPr>
        </a:p>
        <a:p>
          <a:pPr algn="l">
            <a:lnSpc>
              <a:spcPts val="1400"/>
            </a:lnSpc>
            <a:spcAft>
              <a:spcPts val="0"/>
            </a:spcAft>
          </a:pPr>
          <a:r>
            <a:rPr lang="ja-JP" altLang="en-US" sz="1100" b="1" kern="100">
              <a:solidFill>
                <a:sysClr val="windowText" lastClr="000000"/>
              </a:solidFill>
              <a:effectLst/>
              <a:latin typeface="游ゴシック" panose="020B0400000000000000" pitchFamily="50" charset="-128"/>
              <a:ea typeface="游ゴシック" panose="020B0400000000000000" pitchFamily="50" charset="-128"/>
              <a:cs typeface="Times New Roman" panose="02020603050405020304" pitchFamily="18" charset="0"/>
            </a:rPr>
            <a:t>月額家賃</a:t>
          </a:r>
          <a:r>
            <a:rPr lang="ja-JP" altLang="en-US" sz="1100" b="1" kern="100">
              <a:solidFill>
                <a:srgbClr val="FF0000"/>
              </a:solidFill>
              <a:effectLst/>
              <a:latin typeface="游ゴシック" panose="020B0400000000000000" pitchFamily="50" charset="-128"/>
              <a:ea typeface="游ゴシック" panose="020B0400000000000000" pitchFamily="50" charset="-128"/>
              <a:cs typeface="Times New Roman" panose="02020603050405020304" pitchFamily="18" charset="0"/>
            </a:rPr>
            <a:t>（税抜）</a:t>
          </a:r>
          <a:r>
            <a:rPr lang="ja-JP" altLang="en-US" sz="1100" b="1" kern="100">
              <a:solidFill>
                <a:sysClr val="windowText" lastClr="000000"/>
              </a:solidFill>
              <a:effectLst/>
              <a:latin typeface="游ゴシック" panose="020B0400000000000000" pitchFamily="50" charset="-128"/>
              <a:ea typeface="游ゴシック" panose="020B0400000000000000" pitchFamily="50" charset="-128"/>
              <a:cs typeface="Times New Roman" panose="02020603050405020304" pitchFamily="18" charset="0"/>
            </a:rPr>
            <a:t>が自動入力されます。</a:t>
          </a:r>
          <a:endParaRPr lang="ja-JP" altLang="en-US" sz="1100" b="0" kern="100">
            <a:solidFill>
              <a:sysClr val="windowText" lastClr="000000"/>
            </a:solidFill>
            <a:effectLst/>
            <a:latin typeface="游ゴシック" panose="020B0400000000000000" pitchFamily="50" charset="-128"/>
            <a:ea typeface="游ゴシック" panose="020B0400000000000000" pitchFamily="50" charset="-128"/>
            <a:cs typeface="Times New Roman" panose="02020603050405020304" pitchFamily="18" charset="0"/>
          </a:endParaRPr>
        </a:p>
      </xdr:txBody>
    </xdr:sp>
    <xdr:clientData fPrintsWithSheet="0"/>
  </xdr:twoCellAnchor>
</xdr:wsDr>
</file>

<file path=xl/drawings/drawing14.xml><?xml version="1.0" encoding="utf-8"?>
<xdr:wsDr xmlns:xdr="http://schemas.openxmlformats.org/drawingml/2006/spreadsheetDrawing" xmlns:a="http://schemas.openxmlformats.org/drawingml/2006/main">
  <xdr:oneCellAnchor>
    <xdr:from>
      <xdr:col>7</xdr:col>
      <xdr:colOff>254000</xdr:colOff>
      <xdr:row>5</xdr:row>
      <xdr:rowOff>225778</xdr:rowOff>
    </xdr:from>
    <xdr:ext cx="4480278" cy="775119"/>
    <xdr:sp macro="" textlink="">
      <xdr:nvSpPr>
        <xdr:cNvPr id="4" name="テキスト ボックス 3"/>
        <xdr:cNvSpPr txBox="1"/>
      </xdr:nvSpPr>
      <xdr:spPr>
        <a:xfrm>
          <a:off x="7267222" y="1728611"/>
          <a:ext cx="4480278" cy="775119"/>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lIns="0" tIns="0" rIns="0" bIns="0" rtlCol="0" anchor="ctr" anchorCtr="1">
          <a:noAutofit/>
        </a:bodyPr>
        <a:lstStyle/>
        <a:p>
          <a:pPr algn="ctr"/>
          <a:r>
            <a:rPr kumimoji="1" lang="ja-JP" altLang="en-US" sz="1100" b="1">
              <a:solidFill>
                <a:schemeClr val="tx1"/>
              </a:solidFill>
              <a:latin typeface="游ゴシック" panose="020B0400000000000000" pitchFamily="50" charset="-128"/>
              <a:ea typeface="游ゴシック" panose="020B0400000000000000" pitchFamily="50" charset="-128"/>
            </a:rPr>
            <a:t>併願申請の場合</a:t>
          </a:r>
          <a:endParaRPr kumimoji="1" lang="en-US" altLang="ja-JP" sz="1100" b="1">
            <a:solidFill>
              <a:schemeClr val="tx1"/>
            </a:solidFill>
            <a:latin typeface="游ゴシック" panose="020B0400000000000000" pitchFamily="50" charset="-128"/>
            <a:ea typeface="游ゴシック" panose="020B0400000000000000" pitchFamily="50" charset="-128"/>
          </a:endParaRPr>
        </a:p>
        <a:p>
          <a:pPr algn="ctr"/>
          <a:r>
            <a:rPr kumimoji="1" lang="ja-JP" altLang="en-US" sz="1100" b="0">
              <a:solidFill>
                <a:schemeClr val="tx1"/>
              </a:solidFill>
              <a:latin typeface="游ゴシック" panose="020B0400000000000000" pitchFamily="50" charset="-128"/>
              <a:ea typeface="游ゴシック" panose="020B0400000000000000" pitchFamily="50" charset="-128"/>
            </a:rPr>
            <a:t>この「若手・女性リーダー応援プログラム助成事業」シートと</a:t>
          </a:r>
          <a:endParaRPr kumimoji="1" lang="en-US" altLang="ja-JP" sz="1100" b="0">
            <a:solidFill>
              <a:schemeClr val="tx1"/>
            </a:solidFill>
            <a:latin typeface="游ゴシック" panose="020B0400000000000000" pitchFamily="50" charset="-128"/>
            <a:ea typeface="游ゴシック" panose="020B0400000000000000" pitchFamily="50" charset="-128"/>
          </a:endParaRPr>
        </a:p>
        <a:p>
          <a:pPr algn="ctr"/>
          <a:r>
            <a:rPr kumimoji="1" lang="ja-JP" altLang="en-US" sz="1100" b="0">
              <a:solidFill>
                <a:schemeClr val="tx1"/>
              </a:solidFill>
              <a:latin typeface="游ゴシック" panose="020B0400000000000000" pitchFamily="50" charset="-128"/>
              <a:ea typeface="游ゴシック" panose="020B0400000000000000" pitchFamily="50" charset="-128"/>
            </a:rPr>
            <a:t>次の「商店街起業・承継支援事業」</a:t>
          </a:r>
          <a:r>
            <a:rPr kumimoji="1" lang="ja-JP" altLang="ja-JP" sz="1100" b="0">
              <a:solidFill>
                <a:schemeClr val="tx1"/>
              </a:solidFill>
              <a:effectLst/>
              <a:latin typeface="游ゴシック" panose="020B0400000000000000" pitchFamily="50" charset="-128"/>
              <a:ea typeface="游ゴシック" panose="020B0400000000000000" pitchFamily="50" charset="-128"/>
              <a:cs typeface="+mn-cs"/>
            </a:rPr>
            <a:t>シート</a:t>
          </a:r>
          <a:r>
            <a:rPr kumimoji="1" lang="ja-JP" altLang="en-US" sz="1100" b="0">
              <a:solidFill>
                <a:schemeClr val="tx1"/>
              </a:solidFill>
              <a:latin typeface="游ゴシック" panose="020B0400000000000000" pitchFamily="50" charset="-128"/>
              <a:ea typeface="游ゴシック" panose="020B0400000000000000" pitchFamily="50" charset="-128"/>
            </a:rPr>
            <a:t>をご提出ください。</a:t>
          </a:r>
        </a:p>
      </xdr:txBody>
    </xdr:sp>
    <xdr:clientData fPrintsWithSheet="0"/>
  </xdr:oneCellAnchor>
  <xdr:twoCellAnchor>
    <xdr:from>
      <xdr:col>7</xdr:col>
      <xdr:colOff>246944</xdr:colOff>
      <xdr:row>7</xdr:row>
      <xdr:rowOff>155222</xdr:rowOff>
    </xdr:from>
    <xdr:to>
      <xdr:col>14</xdr:col>
      <xdr:colOff>331610</xdr:colOff>
      <xdr:row>8</xdr:row>
      <xdr:rowOff>390260</xdr:rowOff>
    </xdr:to>
    <xdr:sp macro="" textlink="">
      <xdr:nvSpPr>
        <xdr:cNvPr id="6" name="テキスト ボックス 5"/>
        <xdr:cNvSpPr txBox="1"/>
      </xdr:nvSpPr>
      <xdr:spPr>
        <a:xfrm>
          <a:off x="7260166" y="2547055"/>
          <a:ext cx="4480277" cy="714816"/>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lIns="0" tIns="0" rIns="0" bIns="0" rtlCol="0" anchor="ctr" anchorCtr="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b="0">
              <a:solidFill>
                <a:schemeClr val="tx1"/>
              </a:solidFill>
              <a:latin typeface="游ゴシック" panose="020B0400000000000000" pitchFamily="50" charset="-128"/>
              <a:ea typeface="游ゴシック" panose="020B0400000000000000" pitchFamily="50" charset="-128"/>
            </a:rPr>
            <a:t>商店街起業・承継支援事業の単願</a:t>
          </a:r>
          <a:r>
            <a:rPr kumimoji="1" lang="ja-JP" altLang="ja-JP" sz="1100" b="0">
              <a:solidFill>
                <a:schemeClr val="tx1"/>
              </a:solidFill>
              <a:effectLst/>
              <a:latin typeface="游ゴシック" panose="020B0400000000000000" pitchFamily="50" charset="-128"/>
              <a:ea typeface="游ゴシック" panose="020B0400000000000000" pitchFamily="50" charset="-128"/>
              <a:cs typeface="+mn-cs"/>
            </a:rPr>
            <a:t>の場合</a:t>
          </a:r>
          <a:endParaRPr lang="ja-JP" altLang="ja-JP" sz="1100" b="0">
            <a:solidFill>
              <a:schemeClr val="tx1"/>
            </a:solidFill>
            <a:effectLst/>
            <a:latin typeface="游ゴシック" panose="020B0400000000000000" pitchFamily="50" charset="-128"/>
            <a:ea typeface="游ゴシック" panose="020B0400000000000000" pitchFamily="50" charset="-128"/>
          </a:endParaRPr>
        </a:p>
        <a:p>
          <a:pPr algn="ctr"/>
          <a:r>
            <a:rPr kumimoji="1" lang="ja-JP" altLang="en-US" sz="1100" b="0">
              <a:solidFill>
                <a:schemeClr val="tx1"/>
              </a:solidFill>
              <a:latin typeface="游ゴシック" panose="020B0400000000000000" pitchFamily="50" charset="-128"/>
              <a:ea typeface="游ゴシック" panose="020B0400000000000000" pitchFamily="50" charset="-128"/>
            </a:rPr>
            <a:t>　</a:t>
          </a:r>
          <a:r>
            <a:rPr kumimoji="1" lang="ja-JP" altLang="ja-JP" sz="1100" b="0">
              <a:solidFill>
                <a:schemeClr val="tx1"/>
              </a:solidFill>
              <a:effectLst/>
              <a:latin typeface="游ゴシック" panose="020B0400000000000000" pitchFamily="50" charset="-128"/>
              <a:ea typeface="游ゴシック" panose="020B0400000000000000" pitchFamily="50" charset="-128"/>
              <a:cs typeface="+mn-cs"/>
            </a:rPr>
            <a:t>このシート</a:t>
          </a:r>
          <a:r>
            <a:rPr kumimoji="1" lang="ja-JP" altLang="en-US" sz="1100" b="0">
              <a:solidFill>
                <a:schemeClr val="tx1"/>
              </a:solidFill>
              <a:latin typeface="游ゴシック" panose="020B0400000000000000" pitchFamily="50" charset="-128"/>
              <a:ea typeface="游ゴシック" panose="020B0400000000000000" pitchFamily="50" charset="-128"/>
            </a:rPr>
            <a:t>の提出は不要です。</a:t>
          </a:r>
        </a:p>
      </xdr:txBody>
    </xdr:sp>
    <xdr:clientData fPrintsWithSheet="0"/>
  </xdr:twoCellAnchor>
  <xdr:twoCellAnchor>
    <xdr:from>
      <xdr:col>7</xdr:col>
      <xdr:colOff>176388</xdr:colOff>
      <xdr:row>1</xdr:row>
      <xdr:rowOff>91723</xdr:rowOff>
    </xdr:from>
    <xdr:to>
      <xdr:col>16</xdr:col>
      <xdr:colOff>345722</xdr:colOff>
      <xdr:row>4</xdr:row>
      <xdr:rowOff>330366</xdr:rowOff>
    </xdr:to>
    <xdr:sp macro="" textlink="">
      <xdr:nvSpPr>
        <xdr:cNvPr id="8" name="テキスト ボックス 7"/>
        <xdr:cNvSpPr txBox="1"/>
      </xdr:nvSpPr>
      <xdr:spPr>
        <a:xfrm>
          <a:off x="7436555" y="451556"/>
          <a:ext cx="5820834" cy="1459254"/>
        </a:xfrm>
        <a:prstGeom prst="rect">
          <a:avLst/>
        </a:prstGeom>
        <a:solidFill>
          <a:schemeClr val="accent6">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b="0" u="none">
              <a:solidFill>
                <a:schemeClr val="tx1"/>
              </a:solidFill>
              <a:latin typeface="游ゴシック" panose="020B0400000000000000" pitchFamily="50" charset="-128"/>
              <a:ea typeface="游ゴシック" panose="020B0400000000000000" pitchFamily="50" charset="-128"/>
            </a:rPr>
            <a:t>本シートは「資金計画</a:t>
          </a:r>
          <a:r>
            <a:rPr kumimoji="1" lang="en-US" altLang="ja-JP" sz="1400" b="0" u="none">
              <a:solidFill>
                <a:schemeClr val="tx1"/>
              </a:solidFill>
              <a:latin typeface="游ゴシック" panose="020B0400000000000000" pitchFamily="50" charset="-128"/>
              <a:ea typeface="游ゴシック" panose="020B0400000000000000" pitchFamily="50" charset="-128"/>
            </a:rPr>
            <a:t>(1)</a:t>
          </a:r>
          <a:r>
            <a:rPr kumimoji="1" lang="ja-JP" altLang="en-US" sz="1400" b="0" u="none">
              <a:solidFill>
                <a:schemeClr val="tx1"/>
              </a:solidFill>
              <a:latin typeface="游ゴシック" panose="020B0400000000000000" pitchFamily="50" charset="-128"/>
              <a:ea typeface="游ゴシック" panose="020B0400000000000000" pitchFamily="50" charset="-128"/>
            </a:rPr>
            <a:t>～</a:t>
          </a:r>
          <a:r>
            <a:rPr kumimoji="1" lang="en-US" altLang="ja-JP" sz="1400" b="0" u="none">
              <a:solidFill>
                <a:schemeClr val="tx1"/>
              </a:solidFill>
              <a:latin typeface="游ゴシック" panose="020B0400000000000000" pitchFamily="50" charset="-128"/>
              <a:ea typeface="游ゴシック" panose="020B0400000000000000" pitchFamily="50" charset="-128"/>
            </a:rPr>
            <a:t>(3)</a:t>
          </a:r>
          <a:r>
            <a:rPr kumimoji="1" lang="ja-JP" altLang="en-US" sz="1400" b="0" u="none">
              <a:solidFill>
                <a:schemeClr val="tx1"/>
              </a:solidFill>
              <a:latin typeface="游ゴシック" panose="020B0400000000000000" pitchFamily="50" charset="-128"/>
              <a:ea typeface="游ゴシック" panose="020B0400000000000000" pitchFamily="50" charset="-128"/>
            </a:rPr>
            <a:t>」を入力すると</a:t>
          </a:r>
          <a:endParaRPr kumimoji="1" lang="en-US" altLang="ja-JP" sz="1400" b="0" u="none">
            <a:solidFill>
              <a:schemeClr val="tx1"/>
            </a:solidFill>
            <a:latin typeface="游ゴシック" panose="020B0400000000000000" pitchFamily="50" charset="-128"/>
            <a:ea typeface="游ゴシック" panose="020B0400000000000000" pitchFamily="50" charset="-128"/>
          </a:endParaRPr>
        </a:p>
        <a:p>
          <a:r>
            <a:rPr kumimoji="1" lang="ja-JP" altLang="en-US" sz="1400" b="0" u="none">
              <a:solidFill>
                <a:schemeClr val="tx1"/>
              </a:solidFill>
              <a:latin typeface="游ゴシック" panose="020B0400000000000000" pitchFamily="50" charset="-128"/>
              <a:ea typeface="游ゴシック" panose="020B0400000000000000" pitchFamily="50" charset="-128"/>
            </a:rPr>
            <a:t>自動反映されるため、入力不要です。</a:t>
          </a:r>
          <a:endParaRPr kumimoji="1" lang="en-US" altLang="ja-JP" sz="1400" b="0" u="none">
            <a:solidFill>
              <a:schemeClr val="tx1"/>
            </a:solidFill>
            <a:latin typeface="游ゴシック" panose="020B0400000000000000" pitchFamily="50" charset="-128"/>
            <a:ea typeface="游ゴシック" panose="020B0400000000000000" pitchFamily="50" charset="-128"/>
          </a:endParaRPr>
        </a:p>
        <a:p>
          <a:endParaRPr kumimoji="1" lang="en-US" altLang="ja-JP" sz="1400" b="0" u="none">
            <a:solidFill>
              <a:schemeClr val="tx1"/>
            </a:solidFill>
            <a:latin typeface="游ゴシック" panose="020B0400000000000000" pitchFamily="50" charset="-128"/>
            <a:ea typeface="游ゴシック" panose="020B0400000000000000" pitchFamily="50" charset="-128"/>
          </a:endParaRPr>
        </a:p>
        <a:p>
          <a:r>
            <a:rPr kumimoji="1" lang="en-US" altLang="ja-JP" sz="1400" b="0" u="none">
              <a:solidFill>
                <a:schemeClr val="tx1"/>
              </a:solidFill>
              <a:latin typeface="游ゴシック" panose="020B0400000000000000" pitchFamily="50" charset="-128"/>
              <a:ea typeface="游ゴシック" panose="020B0400000000000000" pitchFamily="50" charset="-128"/>
            </a:rPr>
            <a:t>Mac</a:t>
          </a:r>
          <a:r>
            <a:rPr kumimoji="1" lang="ja-JP" altLang="en-US" sz="1400" b="0" u="none">
              <a:solidFill>
                <a:schemeClr val="tx1"/>
              </a:solidFill>
              <a:latin typeface="游ゴシック" panose="020B0400000000000000" pitchFamily="50" charset="-128"/>
              <a:ea typeface="游ゴシック" panose="020B0400000000000000" pitchFamily="50" charset="-128"/>
            </a:rPr>
            <a:t>等のご利用により反映しない場合は直接、入力してください。</a:t>
          </a:r>
        </a:p>
      </xdr:txBody>
    </xdr:sp>
    <xdr:clientData fPrintsWithSheet="0"/>
  </xdr:twoCellAnchor>
</xdr:wsDr>
</file>

<file path=xl/drawings/drawing15.xml><?xml version="1.0" encoding="utf-8"?>
<xdr:wsDr xmlns:xdr="http://schemas.openxmlformats.org/drawingml/2006/spreadsheetDrawing" xmlns:a="http://schemas.openxmlformats.org/drawingml/2006/main">
  <xdr:twoCellAnchor>
    <xdr:from>
      <xdr:col>7</xdr:col>
      <xdr:colOff>29134</xdr:colOff>
      <xdr:row>1</xdr:row>
      <xdr:rowOff>18304</xdr:rowOff>
    </xdr:from>
    <xdr:to>
      <xdr:col>16</xdr:col>
      <xdr:colOff>198469</xdr:colOff>
      <xdr:row>5</xdr:row>
      <xdr:rowOff>290979</xdr:rowOff>
    </xdr:to>
    <xdr:sp macro="" textlink="">
      <xdr:nvSpPr>
        <xdr:cNvPr id="6" name="テキスト ボックス 5"/>
        <xdr:cNvSpPr txBox="1"/>
      </xdr:nvSpPr>
      <xdr:spPr>
        <a:xfrm>
          <a:off x="7529605" y="376892"/>
          <a:ext cx="5817099" cy="1908734"/>
        </a:xfrm>
        <a:prstGeom prst="rect">
          <a:avLst/>
        </a:prstGeom>
        <a:solidFill>
          <a:schemeClr val="accent6">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b="0" u="none">
              <a:solidFill>
                <a:schemeClr val="tx1"/>
              </a:solidFill>
              <a:latin typeface="游ゴシック" panose="020B0400000000000000" pitchFamily="50" charset="-128"/>
              <a:ea typeface="游ゴシック" panose="020B0400000000000000" pitchFamily="50" charset="-128"/>
            </a:rPr>
            <a:t>本シートは「資金計画</a:t>
          </a:r>
          <a:r>
            <a:rPr kumimoji="1" lang="en-US" altLang="ja-JP" sz="1400" b="0" u="none">
              <a:solidFill>
                <a:schemeClr val="tx1"/>
              </a:solidFill>
              <a:latin typeface="游ゴシック" panose="020B0400000000000000" pitchFamily="50" charset="-128"/>
              <a:ea typeface="游ゴシック" panose="020B0400000000000000" pitchFamily="50" charset="-128"/>
            </a:rPr>
            <a:t>(1)</a:t>
          </a:r>
          <a:r>
            <a:rPr kumimoji="1" lang="ja-JP" altLang="en-US" sz="1400" b="0" u="none">
              <a:solidFill>
                <a:schemeClr val="tx1"/>
              </a:solidFill>
              <a:latin typeface="游ゴシック" panose="020B0400000000000000" pitchFamily="50" charset="-128"/>
              <a:ea typeface="游ゴシック" panose="020B0400000000000000" pitchFamily="50" charset="-128"/>
            </a:rPr>
            <a:t>～</a:t>
          </a:r>
          <a:r>
            <a:rPr kumimoji="1" lang="en-US" altLang="ja-JP" sz="1400" b="0" u="none">
              <a:solidFill>
                <a:schemeClr val="tx1"/>
              </a:solidFill>
              <a:latin typeface="游ゴシック" panose="020B0400000000000000" pitchFamily="50" charset="-128"/>
              <a:ea typeface="游ゴシック" panose="020B0400000000000000" pitchFamily="50" charset="-128"/>
            </a:rPr>
            <a:t>(3)</a:t>
          </a:r>
          <a:r>
            <a:rPr kumimoji="1" lang="ja-JP" altLang="en-US" sz="1400" b="0" u="none">
              <a:solidFill>
                <a:schemeClr val="tx1"/>
              </a:solidFill>
              <a:latin typeface="游ゴシック" panose="020B0400000000000000" pitchFamily="50" charset="-128"/>
              <a:ea typeface="游ゴシック" panose="020B0400000000000000" pitchFamily="50" charset="-128"/>
            </a:rPr>
            <a:t>」を入力すると</a:t>
          </a:r>
        </a:p>
        <a:p>
          <a:r>
            <a:rPr kumimoji="1" lang="ja-JP" altLang="en-US" sz="1400" b="0" u="none">
              <a:solidFill>
                <a:schemeClr val="tx1"/>
              </a:solidFill>
              <a:latin typeface="游ゴシック" panose="020B0400000000000000" pitchFamily="50" charset="-128"/>
              <a:ea typeface="游ゴシック" panose="020B0400000000000000" pitchFamily="50" charset="-128"/>
            </a:rPr>
            <a:t>自動反映されるため、入力不要です。</a:t>
          </a:r>
          <a:endParaRPr kumimoji="1" lang="en-US" altLang="ja-JP" sz="1400" b="0" u="none">
            <a:solidFill>
              <a:schemeClr val="tx1"/>
            </a:solidFill>
            <a:latin typeface="游ゴシック" panose="020B0400000000000000" pitchFamily="50" charset="-128"/>
            <a:ea typeface="游ゴシック" panose="020B0400000000000000" pitchFamily="50" charset="-128"/>
          </a:endParaRPr>
        </a:p>
        <a:p>
          <a:endParaRPr kumimoji="1" lang="en-US" altLang="ja-JP" sz="1400" b="0" u="none">
            <a:solidFill>
              <a:schemeClr val="tx1"/>
            </a:solidFill>
            <a:latin typeface="游ゴシック" panose="020B0400000000000000" pitchFamily="50" charset="-128"/>
            <a:ea typeface="游ゴシック" panose="020B0400000000000000" pitchFamily="50" charset="-128"/>
          </a:endParaRPr>
        </a:p>
        <a:p>
          <a:r>
            <a:rPr kumimoji="1" lang="en-US" altLang="ja-JP" sz="1400" b="0" u="none">
              <a:solidFill>
                <a:schemeClr val="tx1"/>
              </a:solidFill>
              <a:latin typeface="游ゴシック" panose="020B0400000000000000" pitchFamily="50" charset="-128"/>
              <a:ea typeface="游ゴシック" panose="020B0400000000000000" pitchFamily="50" charset="-128"/>
            </a:rPr>
            <a:t>Mac</a:t>
          </a:r>
          <a:r>
            <a:rPr kumimoji="1" lang="ja-JP" altLang="en-US" sz="1400" b="0" u="none">
              <a:solidFill>
                <a:schemeClr val="tx1"/>
              </a:solidFill>
              <a:latin typeface="游ゴシック" panose="020B0400000000000000" pitchFamily="50" charset="-128"/>
              <a:ea typeface="游ゴシック" panose="020B0400000000000000" pitchFamily="50" charset="-128"/>
            </a:rPr>
            <a:t>等のご利用により反映しない場合は直接、入力してください。</a:t>
          </a:r>
        </a:p>
      </xdr:txBody>
    </xdr:sp>
    <xdr:clientData fPrintsWithSheet="0"/>
  </xdr:twoCellAnchor>
  <xdr:oneCellAnchor>
    <xdr:from>
      <xdr:col>7</xdr:col>
      <xdr:colOff>68067</xdr:colOff>
      <xdr:row>6</xdr:row>
      <xdr:rowOff>72630</xdr:rowOff>
    </xdr:from>
    <xdr:ext cx="4513152" cy="826746"/>
    <xdr:sp macro="" textlink="">
      <xdr:nvSpPr>
        <xdr:cNvPr id="7" name="テキスト ボックス 6"/>
        <xdr:cNvSpPr txBox="1"/>
      </xdr:nvSpPr>
      <xdr:spPr>
        <a:xfrm>
          <a:off x="7568538" y="2612630"/>
          <a:ext cx="4513152" cy="826746"/>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lIns="0" tIns="0" rIns="0" bIns="0" rtlCol="0" anchor="ctr" anchorCtr="1">
          <a:noAutofit/>
        </a:bodyPr>
        <a:lstStyle/>
        <a:p>
          <a:pPr algn="ctr"/>
          <a:r>
            <a:rPr kumimoji="1" lang="ja-JP" altLang="en-US" sz="1100" b="1">
              <a:solidFill>
                <a:schemeClr val="tx1"/>
              </a:solidFill>
              <a:latin typeface="游ゴシック" panose="020B0400000000000000" pitchFamily="50" charset="-128"/>
              <a:ea typeface="游ゴシック" panose="020B0400000000000000" pitchFamily="50" charset="-128"/>
            </a:rPr>
            <a:t>併願申請の場合</a:t>
          </a:r>
          <a:endParaRPr kumimoji="1" lang="en-US" altLang="ja-JP" sz="1100" b="1">
            <a:solidFill>
              <a:schemeClr val="tx1"/>
            </a:solidFill>
            <a:latin typeface="游ゴシック" panose="020B0400000000000000" pitchFamily="50" charset="-128"/>
            <a:ea typeface="游ゴシック" panose="020B0400000000000000" pitchFamily="50" charset="-128"/>
          </a:endParaRPr>
        </a:p>
        <a:p>
          <a:pPr algn="ctr"/>
          <a:r>
            <a:rPr kumimoji="1" lang="ja-JP" altLang="en-US" sz="1100" b="0">
              <a:solidFill>
                <a:schemeClr val="tx1"/>
              </a:solidFill>
              <a:latin typeface="游ゴシック" panose="020B0400000000000000" pitchFamily="50" charset="-128"/>
              <a:ea typeface="游ゴシック" panose="020B0400000000000000" pitchFamily="50" charset="-128"/>
            </a:rPr>
            <a:t>前の「若手・女性リーダー応援プログラム助成事業」シートと</a:t>
          </a:r>
          <a:endParaRPr kumimoji="1" lang="en-US" altLang="ja-JP" sz="1100" b="0">
            <a:solidFill>
              <a:schemeClr val="tx1"/>
            </a:solidFill>
            <a:latin typeface="游ゴシック" panose="020B0400000000000000" pitchFamily="50" charset="-128"/>
            <a:ea typeface="游ゴシック" panose="020B0400000000000000" pitchFamily="50" charset="-128"/>
          </a:endParaRPr>
        </a:p>
        <a:p>
          <a:pPr algn="ctr"/>
          <a:r>
            <a:rPr kumimoji="1" lang="ja-JP" altLang="en-US" sz="1100" b="0">
              <a:solidFill>
                <a:schemeClr val="tx1"/>
              </a:solidFill>
              <a:latin typeface="游ゴシック" panose="020B0400000000000000" pitchFamily="50" charset="-128"/>
              <a:ea typeface="游ゴシック" panose="020B0400000000000000" pitchFamily="50" charset="-128"/>
            </a:rPr>
            <a:t>この「商店街起業・承継支援事業」シートをご提出ください。</a:t>
          </a:r>
        </a:p>
      </xdr:txBody>
    </xdr:sp>
    <xdr:clientData fPrintsWithSheet="0"/>
  </xdr:oneCellAnchor>
</xdr:wsDr>
</file>

<file path=xl/drawings/drawing1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281940</xdr:colOff>
          <xdr:row>5</xdr:row>
          <xdr:rowOff>0</xdr:rowOff>
        </xdr:from>
        <xdr:to>
          <xdr:col>2</xdr:col>
          <xdr:colOff>15240</xdr:colOff>
          <xdr:row>5</xdr:row>
          <xdr:rowOff>0</xdr:rowOff>
        </xdr:to>
        <xdr:sp macro="" textlink="">
          <xdr:nvSpPr>
            <xdr:cNvPr id="21505" name="CheckBox3" hidden="1">
              <a:extLst>
                <a:ext uri="{63B3BB69-23CF-44E3-9099-C40C66FF867C}">
                  <a14:compatExt spid="_x0000_s2150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281940</xdr:colOff>
          <xdr:row>5</xdr:row>
          <xdr:rowOff>0</xdr:rowOff>
        </xdr:from>
        <xdr:to>
          <xdr:col>1</xdr:col>
          <xdr:colOff>480060</xdr:colOff>
          <xdr:row>5</xdr:row>
          <xdr:rowOff>0</xdr:rowOff>
        </xdr:to>
        <xdr:sp macro="" textlink="">
          <xdr:nvSpPr>
            <xdr:cNvPr id="21506" name="CheckBox1" hidden="1">
              <a:extLst>
                <a:ext uri="{63B3BB69-23CF-44E3-9099-C40C66FF867C}">
                  <a14:compatExt spid="_x0000_s2150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281940</xdr:colOff>
          <xdr:row>5</xdr:row>
          <xdr:rowOff>0</xdr:rowOff>
        </xdr:from>
        <xdr:to>
          <xdr:col>1</xdr:col>
          <xdr:colOff>472440</xdr:colOff>
          <xdr:row>5</xdr:row>
          <xdr:rowOff>0</xdr:rowOff>
        </xdr:to>
        <xdr:sp macro="" textlink="">
          <xdr:nvSpPr>
            <xdr:cNvPr id="21507" name="CheckBox2" hidden="1">
              <a:extLst>
                <a:ext uri="{63B3BB69-23CF-44E3-9099-C40C66FF867C}">
                  <a14:compatExt spid="_x0000_s2150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281940</xdr:colOff>
          <xdr:row>5</xdr:row>
          <xdr:rowOff>0</xdr:rowOff>
        </xdr:from>
        <xdr:to>
          <xdr:col>1</xdr:col>
          <xdr:colOff>518160</xdr:colOff>
          <xdr:row>5</xdr:row>
          <xdr:rowOff>0</xdr:rowOff>
        </xdr:to>
        <xdr:sp macro="" textlink="">
          <xdr:nvSpPr>
            <xdr:cNvPr id="21508" name="CheckBox4" hidden="1">
              <a:extLst>
                <a:ext uri="{63B3BB69-23CF-44E3-9099-C40C66FF867C}">
                  <a14:compatExt spid="_x0000_s2150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281940</xdr:colOff>
          <xdr:row>22</xdr:row>
          <xdr:rowOff>0</xdr:rowOff>
        </xdr:from>
        <xdr:to>
          <xdr:col>1</xdr:col>
          <xdr:colOff>472440</xdr:colOff>
          <xdr:row>22</xdr:row>
          <xdr:rowOff>0</xdr:rowOff>
        </xdr:to>
        <xdr:sp macro="" textlink="">
          <xdr:nvSpPr>
            <xdr:cNvPr id="21509" name="CheckBox5" hidden="1">
              <a:extLst>
                <a:ext uri="{63B3BB69-23CF-44E3-9099-C40C66FF867C}">
                  <a14:compatExt spid="_x0000_s2150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281940</xdr:colOff>
          <xdr:row>22</xdr:row>
          <xdr:rowOff>0</xdr:rowOff>
        </xdr:from>
        <xdr:to>
          <xdr:col>1</xdr:col>
          <xdr:colOff>510540</xdr:colOff>
          <xdr:row>22</xdr:row>
          <xdr:rowOff>0</xdr:rowOff>
        </xdr:to>
        <xdr:sp macro="" textlink="">
          <xdr:nvSpPr>
            <xdr:cNvPr id="21510" name="CheckBox6" hidden="1">
              <a:extLst>
                <a:ext uri="{63B3BB69-23CF-44E3-9099-C40C66FF867C}">
                  <a14:compatExt spid="_x0000_s2151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281940</xdr:colOff>
          <xdr:row>22</xdr:row>
          <xdr:rowOff>0</xdr:rowOff>
        </xdr:from>
        <xdr:to>
          <xdr:col>1</xdr:col>
          <xdr:colOff>510540</xdr:colOff>
          <xdr:row>22</xdr:row>
          <xdr:rowOff>0</xdr:rowOff>
        </xdr:to>
        <xdr:sp macro="" textlink="">
          <xdr:nvSpPr>
            <xdr:cNvPr id="21511" name="CheckBox7" hidden="1">
              <a:extLst>
                <a:ext uri="{63B3BB69-23CF-44E3-9099-C40C66FF867C}">
                  <a14:compatExt spid="_x0000_s2151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281940</xdr:colOff>
          <xdr:row>22</xdr:row>
          <xdr:rowOff>0</xdr:rowOff>
        </xdr:from>
        <xdr:to>
          <xdr:col>1</xdr:col>
          <xdr:colOff>487680</xdr:colOff>
          <xdr:row>22</xdr:row>
          <xdr:rowOff>0</xdr:rowOff>
        </xdr:to>
        <xdr:sp macro="" textlink="">
          <xdr:nvSpPr>
            <xdr:cNvPr id="21512" name="CheckBox8" hidden="1">
              <a:extLst>
                <a:ext uri="{63B3BB69-23CF-44E3-9099-C40C66FF867C}">
                  <a14:compatExt spid="_x0000_s2151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xdr:from>
      <xdr:col>8</xdr:col>
      <xdr:colOff>539750</xdr:colOff>
      <xdr:row>4</xdr:row>
      <xdr:rowOff>184299</xdr:rowOff>
    </xdr:from>
    <xdr:to>
      <xdr:col>9</xdr:col>
      <xdr:colOff>725413</xdr:colOff>
      <xdr:row>4</xdr:row>
      <xdr:rowOff>184299</xdr:rowOff>
    </xdr:to>
    <xdr:cxnSp macro="">
      <xdr:nvCxnSpPr>
        <xdr:cNvPr id="3" name="直線コネクタ 2"/>
        <xdr:cNvCxnSpPr/>
      </xdr:nvCxnSpPr>
      <xdr:spPr>
        <a:xfrm>
          <a:off x="6737350" y="1797199"/>
          <a:ext cx="928613" cy="0"/>
        </a:xfrm>
        <a:prstGeom prst="line">
          <a:avLst/>
        </a:prstGeom>
        <a:ln w="1905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58381</xdr:colOff>
      <xdr:row>5</xdr:row>
      <xdr:rowOff>231774</xdr:rowOff>
    </xdr:from>
    <xdr:to>
      <xdr:col>22</xdr:col>
      <xdr:colOff>238301</xdr:colOff>
      <xdr:row>6</xdr:row>
      <xdr:rowOff>296931</xdr:rowOff>
    </xdr:to>
    <xdr:sp macro="" textlink="">
      <xdr:nvSpPr>
        <xdr:cNvPr id="16" name="四角形吹き出し 15"/>
        <xdr:cNvSpPr/>
      </xdr:nvSpPr>
      <xdr:spPr>
        <a:xfrm>
          <a:off x="9123006" y="2224087"/>
          <a:ext cx="5752045" cy="573157"/>
        </a:xfrm>
        <a:prstGeom prst="wedgeRectCallout">
          <a:avLst>
            <a:gd name="adj1" fmla="val -55332"/>
            <a:gd name="adj2" fmla="val 35445"/>
          </a:avLst>
        </a:prstGeom>
        <a:ln/>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en-US"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「事業計画」に記載した「開業予定日」と時期が合っていることを確認してください。</a:t>
          </a:r>
        </a:p>
      </xdr:txBody>
    </xdr:sp>
    <xdr:clientData fPrintsWithSheet="0"/>
  </xdr:twoCellAnchor>
  <xdr:twoCellAnchor>
    <xdr:from>
      <xdr:col>13</xdr:col>
      <xdr:colOff>80432</xdr:colOff>
      <xdr:row>7</xdr:row>
      <xdr:rowOff>34572</xdr:rowOff>
    </xdr:from>
    <xdr:to>
      <xdr:col>23</xdr:col>
      <xdr:colOff>552450</xdr:colOff>
      <xdr:row>7</xdr:row>
      <xdr:rowOff>775405</xdr:rowOff>
    </xdr:to>
    <xdr:sp macro="" textlink="">
      <xdr:nvSpPr>
        <xdr:cNvPr id="18" name="四角形吹き出し 17"/>
        <xdr:cNvSpPr/>
      </xdr:nvSpPr>
      <xdr:spPr>
        <a:xfrm>
          <a:off x="9145057" y="3169885"/>
          <a:ext cx="6671206" cy="740833"/>
        </a:xfrm>
        <a:prstGeom prst="wedgeRectCallout">
          <a:avLst>
            <a:gd name="adj1" fmla="val -54961"/>
            <a:gd name="adj2" fmla="val -15714"/>
          </a:avLst>
        </a:prstGeom>
        <a:ln/>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en-US" sz="1100" b="1"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賃貸借契約は、交付決定日の６ヵ月前</a:t>
          </a:r>
          <a:r>
            <a:rPr kumimoji="0" lang="ja-JP" altLang="en-US"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から契約可能ですが、助成対象は</a:t>
          </a:r>
          <a:r>
            <a:rPr kumimoji="0" lang="ja-JP" altLang="en-US" sz="1100" b="0" i="0" u="sng"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交付決定日以降</a:t>
          </a:r>
          <a:r>
            <a:rPr kumimoji="0" lang="ja-JP" altLang="en-US"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の賃借料です。</a:t>
          </a:r>
          <a:endParaRPr kumimoji="0" lang="en-US" altLang="ja-JP"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en-US"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「店舗の概要」に記載した「契約期間」と時期が合っていることを確認してください。</a:t>
          </a:r>
        </a:p>
      </xdr:txBody>
    </xdr:sp>
    <xdr:clientData fPrintsWithSheet="0"/>
  </xdr:twoCellAnchor>
  <xdr:twoCellAnchor>
    <xdr:from>
      <xdr:col>13</xdr:col>
      <xdr:colOff>77608</xdr:colOff>
      <xdr:row>8</xdr:row>
      <xdr:rowOff>31749</xdr:rowOff>
    </xdr:from>
    <xdr:to>
      <xdr:col>20</xdr:col>
      <xdr:colOff>381000</xdr:colOff>
      <xdr:row>8</xdr:row>
      <xdr:rowOff>552450</xdr:rowOff>
    </xdr:to>
    <xdr:sp macro="" textlink="">
      <xdr:nvSpPr>
        <xdr:cNvPr id="20" name="四角形吹き出し 19"/>
        <xdr:cNvSpPr/>
      </xdr:nvSpPr>
      <xdr:spPr>
        <a:xfrm>
          <a:off x="9142233" y="4008437"/>
          <a:ext cx="4621392" cy="520701"/>
        </a:xfrm>
        <a:prstGeom prst="wedgeRectCallout">
          <a:avLst>
            <a:gd name="adj1" fmla="val -56259"/>
            <a:gd name="adj2" fmla="val -20572"/>
          </a:avLst>
        </a:prstGeom>
        <a:ln/>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b="0" i="0" baseline="0">
              <a:solidFill>
                <a:schemeClr val="tx1"/>
              </a:solidFill>
              <a:effectLst/>
              <a:latin typeface="游ゴシック" panose="020B0400000000000000" pitchFamily="50" charset="-128"/>
              <a:ea typeface="游ゴシック" panose="020B0400000000000000" pitchFamily="50" charset="-128"/>
              <a:cs typeface="+mn-cs"/>
            </a:rPr>
            <a:t>費用番号</a:t>
          </a:r>
          <a:r>
            <a:rPr lang="ja-JP" altLang="en-US" sz="1100" b="0" i="0" baseline="0">
              <a:solidFill>
                <a:schemeClr val="tx1"/>
              </a:solidFill>
              <a:effectLst/>
              <a:latin typeface="游ゴシック" panose="020B0400000000000000" pitchFamily="50" charset="-128"/>
              <a:ea typeface="游ゴシック" panose="020B0400000000000000" pitchFamily="50" charset="-128"/>
              <a:cs typeface="+mn-cs"/>
            </a:rPr>
            <a:t>には、</a:t>
          </a:r>
          <a:r>
            <a:rPr kumimoji="0" lang="ja-JP" altLang="en-US"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「資金計画」と同じ費用番号を記入してください。</a:t>
          </a:r>
        </a:p>
      </xdr:txBody>
    </xdr:sp>
    <xdr:clientData fPrintsWithSheet="0"/>
  </xdr:twoCellAnchor>
  <xdr:twoCellAnchor>
    <xdr:from>
      <xdr:col>13</xdr:col>
      <xdr:colOff>55917</xdr:colOff>
      <xdr:row>9</xdr:row>
      <xdr:rowOff>336551</xdr:rowOff>
    </xdr:from>
    <xdr:to>
      <xdr:col>21</xdr:col>
      <xdr:colOff>476250</xdr:colOff>
      <xdr:row>10</xdr:row>
      <xdr:rowOff>419102</xdr:rowOff>
    </xdr:to>
    <xdr:sp macro="" textlink="">
      <xdr:nvSpPr>
        <xdr:cNvPr id="22" name="正方形/長方形 21"/>
        <xdr:cNvSpPr/>
      </xdr:nvSpPr>
      <xdr:spPr>
        <a:xfrm>
          <a:off x="8952267" y="4860926"/>
          <a:ext cx="5287608" cy="654051"/>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eaLnBrk="1" fontAlgn="auto" latinLnBrk="0" hangingPunct="1"/>
          <a:r>
            <a:rPr lang="ja-JP" altLang="ja-JP" sz="1100" b="0" i="0" baseline="0">
              <a:solidFill>
                <a:schemeClr val="dk1"/>
              </a:solidFill>
              <a:effectLst/>
              <a:latin typeface="游ゴシック" panose="020B0400000000000000" pitchFamily="50" charset="-128"/>
              <a:ea typeface="游ゴシック" panose="020B0400000000000000" pitchFamily="50" charset="-128"/>
              <a:cs typeface="+mn-cs"/>
            </a:rPr>
            <a:t>店舗新装・改装工事は、</a:t>
          </a:r>
          <a:r>
            <a:rPr lang="ja-JP" altLang="ja-JP" sz="1100" b="1" i="0" baseline="0">
              <a:solidFill>
                <a:schemeClr val="dk1"/>
              </a:solidFill>
              <a:effectLst/>
              <a:latin typeface="游ゴシック" panose="020B0400000000000000" pitchFamily="50" charset="-128"/>
              <a:ea typeface="游ゴシック" panose="020B0400000000000000" pitchFamily="50" charset="-128"/>
              <a:cs typeface="+mn-cs"/>
            </a:rPr>
            <a:t>交付決定日の３ヵ月前から契約可（事前着手届が必須）</a:t>
          </a:r>
          <a:endParaRPr lang="ja-JP" altLang="ja-JP" sz="1100">
            <a:effectLst/>
            <a:latin typeface="游ゴシック" panose="020B0400000000000000" pitchFamily="50" charset="-128"/>
            <a:ea typeface="游ゴシック" panose="020B0400000000000000" pitchFamily="50" charset="-128"/>
          </a:endParaRPr>
        </a:p>
      </xdr:txBody>
    </xdr:sp>
    <xdr:clientData fPrintsWithSheet="0"/>
  </xdr:twoCellAnchor>
  <xdr:twoCellAnchor>
    <xdr:from>
      <xdr:col>13</xdr:col>
      <xdr:colOff>64380</xdr:colOff>
      <xdr:row>14</xdr:row>
      <xdr:rowOff>239847</xdr:rowOff>
    </xdr:from>
    <xdr:to>
      <xdr:col>21</xdr:col>
      <xdr:colOff>192087</xdr:colOff>
      <xdr:row>16</xdr:row>
      <xdr:rowOff>77788</xdr:rowOff>
    </xdr:to>
    <xdr:sp macro="" textlink="">
      <xdr:nvSpPr>
        <xdr:cNvPr id="23" name="正方形/長方形 22"/>
        <xdr:cNvSpPr/>
      </xdr:nvSpPr>
      <xdr:spPr>
        <a:xfrm>
          <a:off x="9129005" y="7645535"/>
          <a:ext cx="5072770" cy="980941"/>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marL="0" marR="0" lvl="0" indent="0" algn="l" defTabSz="914400" eaLnBrk="1" fontAlgn="auto" latinLnBrk="0" hangingPunct="1">
            <a:lnSpc>
              <a:spcPts val="1400"/>
            </a:lnSpc>
            <a:spcBef>
              <a:spcPts val="0"/>
            </a:spcBef>
            <a:spcAft>
              <a:spcPts val="0"/>
            </a:spcAft>
            <a:buClrTx/>
            <a:buSzTx/>
            <a:buFontTx/>
            <a:buNone/>
            <a:tabLst/>
            <a:defRPr/>
          </a:pPr>
          <a:r>
            <a:rPr kumimoji="0" lang="ja-JP" altLang="en-US" sz="1100" b="1" i="0" u="none" strike="noStrike" kern="100" cap="none" spc="0" normalizeH="0" baseline="0" noProof="0">
              <a:ln>
                <a:noFill/>
              </a:ln>
              <a:solidFill>
                <a:prstClr val="black"/>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開業後（オープン後）の費用は申請できません。</a:t>
          </a:r>
          <a:endParaRPr kumimoji="0" lang="en-US" altLang="ja-JP" sz="1100" b="0" i="0" u="none" strike="noStrike" kern="100" cap="none" spc="0" normalizeH="0" baseline="0" noProof="0">
            <a:ln>
              <a:noFill/>
            </a:ln>
            <a:solidFill>
              <a:prstClr val="black"/>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endParaRPr>
        </a:p>
        <a:p>
          <a:pPr marL="0" marR="0" lvl="0" indent="0" algn="l" defTabSz="914400" eaLnBrk="1" fontAlgn="auto" latinLnBrk="0" hangingPunct="1">
            <a:lnSpc>
              <a:spcPts val="1400"/>
            </a:lnSpc>
            <a:spcBef>
              <a:spcPts val="0"/>
            </a:spcBef>
            <a:spcAft>
              <a:spcPts val="0"/>
            </a:spcAft>
            <a:buClrTx/>
            <a:buSzTx/>
            <a:buFontTx/>
            <a:buNone/>
            <a:tabLst/>
            <a:defRPr/>
          </a:pPr>
          <a:r>
            <a:rPr kumimoji="0" lang="ja-JP" altLang="en-US" sz="1100" b="0" i="0" u="none" strike="noStrike" kern="100" cap="none" spc="0" normalizeH="0" baseline="0" noProof="0">
              <a:ln>
                <a:noFill/>
              </a:ln>
              <a:solidFill>
                <a:prstClr val="black"/>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開業日までに完了していない工事や納品されていない物品等は対象外です。</a:t>
          </a:r>
          <a:endParaRPr kumimoji="0" lang="en-US" altLang="ja-JP" sz="1100" b="0" i="0" u="none" strike="noStrike" kern="100" cap="none" spc="0" normalizeH="0" baseline="0" noProof="0">
            <a:ln>
              <a:noFill/>
            </a:ln>
            <a:solidFill>
              <a:prstClr val="black"/>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endParaRPr>
        </a:p>
      </xdr:txBody>
    </xdr:sp>
    <xdr:clientData fPrintsWithSheet="0"/>
  </xdr:twoCellAnchor>
  <xdr:twoCellAnchor>
    <xdr:from>
      <xdr:col>13</xdr:col>
      <xdr:colOff>39510</xdr:colOff>
      <xdr:row>12</xdr:row>
      <xdr:rowOff>61913</xdr:rowOff>
    </xdr:from>
    <xdr:to>
      <xdr:col>21</xdr:col>
      <xdr:colOff>171450</xdr:colOff>
      <xdr:row>13</xdr:row>
      <xdr:rowOff>210298</xdr:rowOff>
    </xdr:to>
    <xdr:sp macro="" textlink="">
      <xdr:nvSpPr>
        <xdr:cNvPr id="24" name="正方形/長方形 23"/>
        <xdr:cNvSpPr/>
      </xdr:nvSpPr>
      <xdr:spPr>
        <a:xfrm>
          <a:off x="9104135" y="6324601"/>
          <a:ext cx="5077003" cy="719885"/>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eaLnBrk="1" fontAlgn="auto" latinLnBrk="0" hangingPunct="1"/>
          <a:r>
            <a:rPr lang="ja-JP" altLang="ja-JP" sz="1100" b="0" i="0" baseline="0">
              <a:solidFill>
                <a:schemeClr val="dk1"/>
              </a:solidFill>
              <a:effectLst/>
              <a:latin typeface="游ゴシック" panose="020B0400000000000000" pitchFamily="50" charset="-128"/>
              <a:ea typeface="游ゴシック" panose="020B0400000000000000" pitchFamily="50" charset="-128"/>
              <a:cs typeface="+mn-cs"/>
            </a:rPr>
            <a:t>備品購入</a:t>
          </a:r>
          <a:r>
            <a:rPr lang="ja-JP" altLang="en-US" sz="1100" b="0" i="0" baseline="0">
              <a:solidFill>
                <a:schemeClr val="dk1"/>
              </a:solidFill>
              <a:effectLst/>
              <a:latin typeface="游ゴシック" panose="020B0400000000000000" pitchFamily="50" charset="-128"/>
              <a:ea typeface="游ゴシック" panose="020B0400000000000000" pitchFamily="50" charset="-128"/>
              <a:cs typeface="+mn-cs"/>
            </a:rPr>
            <a:t>や</a:t>
          </a:r>
          <a:r>
            <a:rPr lang="ja-JP" altLang="ja-JP" sz="1100" b="0" i="0" baseline="0">
              <a:solidFill>
                <a:schemeClr val="dk1"/>
              </a:solidFill>
              <a:effectLst/>
              <a:latin typeface="游ゴシック" panose="020B0400000000000000" pitchFamily="50" charset="-128"/>
              <a:ea typeface="游ゴシック" panose="020B0400000000000000" pitchFamily="50" charset="-128"/>
              <a:cs typeface="+mn-cs"/>
            </a:rPr>
            <a:t>広報の発注</a:t>
          </a:r>
          <a:r>
            <a:rPr lang="ja-JP" altLang="en-US" sz="1100" b="0" i="0" baseline="0">
              <a:solidFill>
                <a:schemeClr val="dk1"/>
              </a:solidFill>
              <a:effectLst/>
              <a:latin typeface="游ゴシック" panose="020B0400000000000000" pitchFamily="50" charset="-128"/>
              <a:ea typeface="游ゴシック" panose="020B0400000000000000" pitchFamily="50" charset="-128"/>
              <a:cs typeface="+mn-cs"/>
            </a:rPr>
            <a:t>や</a:t>
          </a:r>
          <a:r>
            <a:rPr lang="ja-JP" altLang="ja-JP" sz="1100" b="0" i="0" baseline="0">
              <a:solidFill>
                <a:schemeClr val="dk1"/>
              </a:solidFill>
              <a:effectLst/>
              <a:latin typeface="游ゴシック" panose="020B0400000000000000" pitchFamily="50" charset="-128"/>
              <a:ea typeface="游ゴシック" panose="020B0400000000000000" pitchFamily="50" charset="-128"/>
              <a:cs typeface="+mn-cs"/>
            </a:rPr>
            <a:t>契約</a:t>
          </a:r>
          <a:r>
            <a:rPr lang="ja-JP" altLang="en-US" sz="1100" b="0" i="0" baseline="0">
              <a:solidFill>
                <a:schemeClr val="dk1"/>
              </a:solidFill>
              <a:effectLst/>
              <a:latin typeface="游ゴシック" panose="020B0400000000000000" pitchFamily="50" charset="-128"/>
              <a:ea typeface="游ゴシック" panose="020B0400000000000000" pitchFamily="50" charset="-128"/>
              <a:cs typeface="+mn-cs"/>
            </a:rPr>
            <a:t>等</a:t>
          </a:r>
          <a:r>
            <a:rPr lang="ja-JP" altLang="ja-JP" sz="1100" b="0" i="0" baseline="0">
              <a:solidFill>
                <a:schemeClr val="dk1"/>
              </a:solidFill>
              <a:effectLst/>
              <a:latin typeface="游ゴシック" panose="020B0400000000000000" pitchFamily="50" charset="-128"/>
              <a:ea typeface="游ゴシック" panose="020B0400000000000000" pitchFamily="50" charset="-128"/>
              <a:cs typeface="+mn-cs"/>
            </a:rPr>
            <a:t>は、</a:t>
          </a:r>
          <a:r>
            <a:rPr lang="ja-JP" altLang="ja-JP" sz="1100" b="1" i="0" baseline="0">
              <a:solidFill>
                <a:schemeClr val="dk1"/>
              </a:solidFill>
              <a:effectLst/>
              <a:latin typeface="游ゴシック" panose="020B0400000000000000" pitchFamily="50" charset="-128"/>
              <a:ea typeface="游ゴシック" panose="020B0400000000000000" pitchFamily="50" charset="-128"/>
              <a:cs typeface="+mn-cs"/>
            </a:rPr>
            <a:t>交付決定日より前にはできません</a:t>
          </a:r>
          <a:r>
            <a:rPr lang="ja-JP" altLang="en-US" sz="1100" b="1" i="0" baseline="0">
              <a:solidFill>
                <a:schemeClr val="dk1"/>
              </a:solidFill>
              <a:effectLst/>
              <a:latin typeface="游ゴシック" panose="020B0400000000000000" pitchFamily="50" charset="-128"/>
              <a:ea typeface="游ゴシック" panose="020B0400000000000000" pitchFamily="50" charset="-128"/>
              <a:cs typeface="+mn-cs"/>
            </a:rPr>
            <a:t>。</a:t>
          </a:r>
          <a:endParaRPr lang="ja-JP" altLang="ja-JP" sz="1100" b="1">
            <a:effectLst/>
            <a:latin typeface="游ゴシック" panose="020B0400000000000000" pitchFamily="50" charset="-128"/>
            <a:ea typeface="游ゴシック" panose="020B0400000000000000" pitchFamily="50" charset="-128"/>
          </a:endParaRP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8</xdr:col>
      <xdr:colOff>202848</xdr:colOff>
      <xdr:row>2</xdr:row>
      <xdr:rowOff>48683</xdr:rowOff>
    </xdr:from>
    <xdr:to>
      <xdr:col>19</xdr:col>
      <xdr:colOff>203553</xdr:colOff>
      <xdr:row>8</xdr:row>
      <xdr:rowOff>298450</xdr:rowOff>
    </xdr:to>
    <xdr:sp macro="" textlink="">
      <xdr:nvSpPr>
        <xdr:cNvPr id="2" name="テキスト ボックス 1"/>
        <xdr:cNvSpPr txBox="1"/>
      </xdr:nvSpPr>
      <xdr:spPr>
        <a:xfrm>
          <a:off x="7937148" y="626533"/>
          <a:ext cx="4890205" cy="2186517"/>
        </a:xfrm>
        <a:prstGeom prst="rect">
          <a:avLst/>
        </a:prstGeom>
        <a:solidFill>
          <a:schemeClr val="accent6">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a:latin typeface="游ゴシック" panose="020B0400000000000000" pitchFamily="50" charset="-128"/>
              <a:ea typeface="游ゴシック" panose="020B0400000000000000" pitchFamily="50" charset="-128"/>
            </a:rPr>
            <a:t>本シートはプルダウンや自動計算を利用しております。</a:t>
          </a:r>
          <a:endParaRPr kumimoji="1" lang="en-US" altLang="ja-JP" sz="1400">
            <a:latin typeface="游ゴシック" panose="020B0400000000000000" pitchFamily="50" charset="-128"/>
            <a:ea typeface="游ゴシック" panose="020B0400000000000000" pitchFamily="50" charset="-128"/>
          </a:endParaRPr>
        </a:p>
        <a:p>
          <a:r>
            <a:rPr kumimoji="1" lang="en-US" altLang="ja-JP" sz="1400">
              <a:latin typeface="游ゴシック" panose="020B0400000000000000" pitchFamily="50" charset="-128"/>
              <a:ea typeface="游ゴシック" panose="020B0400000000000000" pitchFamily="50" charset="-128"/>
            </a:rPr>
            <a:t>Mac</a:t>
          </a:r>
          <a:r>
            <a:rPr kumimoji="1" lang="ja-JP" altLang="en-US" sz="1400">
              <a:latin typeface="游ゴシック" panose="020B0400000000000000" pitchFamily="50" charset="-128"/>
              <a:ea typeface="游ゴシック" panose="020B0400000000000000" pitchFamily="50" charset="-128"/>
            </a:rPr>
            <a:t>等をご利用の場合は、その機能が反映されないこともあります。</a:t>
          </a:r>
          <a:endParaRPr kumimoji="1" lang="en-US" altLang="ja-JP" sz="1400">
            <a:latin typeface="游ゴシック" panose="020B0400000000000000" pitchFamily="50" charset="-128"/>
            <a:ea typeface="游ゴシック" panose="020B0400000000000000" pitchFamily="50" charset="-128"/>
          </a:endParaRPr>
        </a:p>
        <a:p>
          <a:r>
            <a:rPr kumimoji="1" lang="ja-JP" altLang="en-US" sz="1400">
              <a:latin typeface="游ゴシック" panose="020B0400000000000000" pitchFamily="50" charset="-128"/>
              <a:ea typeface="游ゴシック" panose="020B0400000000000000" pitchFamily="50" charset="-128"/>
            </a:rPr>
            <a:t>反映しない場合は直接、入力してください。</a:t>
          </a:r>
          <a:endParaRPr kumimoji="1" lang="en-US" altLang="ja-JP" sz="1400">
            <a:latin typeface="游ゴシック" panose="020B0400000000000000" pitchFamily="50" charset="-128"/>
            <a:ea typeface="游ゴシック" panose="020B0400000000000000" pitchFamily="50" charset="-128"/>
          </a:endParaRP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3</xdr:col>
      <xdr:colOff>623094</xdr:colOff>
      <xdr:row>19</xdr:row>
      <xdr:rowOff>1322</xdr:rowOff>
    </xdr:from>
    <xdr:to>
      <xdr:col>9</xdr:col>
      <xdr:colOff>56918</xdr:colOff>
      <xdr:row>19</xdr:row>
      <xdr:rowOff>1322</xdr:rowOff>
    </xdr:to>
    <xdr:cxnSp macro="">
      <xdr:nvCxnSpPr>
        <xdr:cNvPr id="6" name="直線コネクタ 5"/>
        <xdr:cNvCxnSpPr/>
      </xdr:nvCxnSpPr>
      <xdr:spPr>
        <a:xfrm>
          <a:off x="2542205" y="7275600"/>
          <a:ext cx="2982769"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mc:AlternateContent xmlns:mc="http://schemas.openxmlformats.org/markup-compatibility/2006">
    <mc:Choice xmlns:a14="http://schemas.microsoft.com/office/drawing/2010/main" Requires="a14">
      <xdr:twoCellAnchor>
        <xdr:from>
          <xdr:col>3</xdr:col>
          <xdr:colOff>373380</xdr:colOff>
          <xdr:row>24</xdr:row>
          <xdr:rowOff>0</xdr:rowOff>
        </xdr:from>
        <xdr:to>
          <xdr:col>5</xdr:col>
          <xdr:colOff>205740</xdr:colOff>
          <xdr:row>24</xdr:row>
          <xdr:rowOff>0</xdr:rowOff>
        </xdr:to>
        <xdr:sp macro="" textlink="">
          <xdr:nvSpPr>
            <xdr:cNvPr id="18449" name="CheckBox1" hidden="1">
              <a:extLst>
                <a:ext uri="{63B3BB69-23CF-44E3-9099-C40C66FF867C}">
                  <a14:compatExt spid="_x0000_s184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xdr:from>
      <xdr:col>16</xdr:col>
      <xdr:colOff>623041</xdr:colOff>
      <xdr:row>13</xdr:row>
      <xdr:rowOff>54474</xdr:rowOff>
    </xdr:from>
    <xdr:to>
      <xdr:col>23</xdr:col>
      <xdr:colOff>288947</xdr:colOff>
      <xdr:row>14</xdr:row>
      <xdr:rowOff>286892</xdr:rowOff>
    </xdr:to>
    <xdr:sp macro="" textlink="">
      <xdr:nvSpPr>
        <xdr:cNvPr id="26" name="四角形吹き出し 25"/>
        <xdr:cNvSpPr>
          <a:spLocks noChangeArrowheads="1"/>
        </xdr:cNvSpPr>
      </xdr:nvSpPr>
      <xdr:spPr bwMode="auto">
        <a:xfrm>
          <a:off x="8971423" y="5175562"/>
          <a:ext cx="3991377" cy="647036"/>
        </a:xfrm>
        <a:prstGeom prst="wedgeRectCallout">
          <a:avLst>
            <a:gd name="adj1" fmla="val -57503"/>
            <a:gd name="adj2" fmla="val -17391"/>
          </a:avLst>
        </a:prstGeom>
        <a:ln>
          <a:headEnd/>
          <a:tailEnd/>
        </a:ln>
        <a:extLst/>
      </xdr:spPr>
      <xdr:style>
        <a:lnRef idx="2">
          <a:schemeClr val="accent1"/>
        </a:lnRef>
        <a:fillRef idx="1">
          <a:schemeClr val="lt1"/>
        </a:fillRef>
        <a:effectRef idx="0">
          <a:schemeClr val="accent1"/>
        </a:effectRef>
        <a:fontRef idx="minor">
          <a:schemeClr val="dk1"/>
        </a:fontRef>
      </xdr:style>
      <xdr:txBody>
        <a:bodyPr rot="0" vert="horz" wrap="square" lIns="74295" tIns="36000" rIns="74295" bIns="36000" anchor="ctr" anchorCtr="0" upright="1">
          <a:noAutofit/>
        </a:bodyPr>
        <a:lstStyle/>
        <a:p>
          <a:pPr algn="l">
            <a:lnSpc>
              <a:spcPts val="1400"/>
            </a:lnSpc>
            <a:spcAft>
              <a:spcPts val="0"/>
            </a:spcAft>
          </a:pPr>
          <a:r>
            <a:rPr lang="ja-JP" altLang="en-US"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前利用者については、</a:t>
          </a:r>
          <a:endParaRPr lang="en-US" altLang="ja-JP"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endParaRPr>
        </a:p>
        <a:p>
          <a:pPr algn="l">
            <a:lnSpc>
              <a:spcPts val="1400"/>
            </a:lnSpc>
            <a:spcAft>
              <a:spcPts val="0"/>
            </a:spcAft>
          </a:pPr>
          <a:r>
            <a:rPr lang="ja-JP" altLang="en-US"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物件所有者、不動産会社等に確認してください。</a:t>
          </a:r>
          <a:endParaRPr lang="ja-JP"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endParaRPr>
        </a:p>
      </xdr:txBody>
    </xdr:sp>
    <xdr:clientData fPrintsWithSheet="0"/>
  </xdr:twoCellAnchor>
  <xdr:twoCellAnchor>
    <xdr:from>
      <xdr:col>17</xdr:col>
      <xdr:colOff>27518</xdr:colOff>
      <xdr:row>24</xdr:row>
      <xdr:rowOff>202141</xdr:rowOff>
    </xdr:from>
    <xdr:to>
      <xdr:col>23</xdr:col>
      <xdr:colOff>147083</xdr:colOff>
      <xdr:row>27</xdr:row>
      <xdr:rowOff>110419</xdr:rowOff>
    </xdr:to>
    <xdr:sp macro="" textlink="">
      <xdr:nvSpPr>
        <xdr:cNvPr id="10" name="四角形吹き出し 9"/>
        <xdr:cNvSpPr/>
      </xdr:nvSpPr>
      <xdr:spPr>
        <a:xfrm>
          <a:off x="9028643" y="10165291"/>
          <a:ext cx="3805740" cy="908403"/>
        </a:xfrm>
        <a:prstGeom prst="wedgeRectCallout">
          <a:avLst>
            <a:gd name="adj1" fmla="val -58118"/>
            <a:gd name="adj2" fmla="val -15635"/>
          </a:avLst>
        </a:prstGeom>
        <a:ln/>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en-US"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定期賃貸借の場合は、</a:t>
          </a:r>
          <a:endParaRPr kumimoji="0" lang="en-US" altLang="ja-JP"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en-US"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更新見込み「有・無」のいずれかに ✓</a:t>
          </a:r>
          <a:endParaRPr kumimoji="0" lang="en-US" altLang="ja-JP"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endParaRPr>
        </a:p>
      </xdr:txBody>
    </xdr:sp>
    <xdr:clientData fPrintsWithSheet="0"/>
  </xdr:twoCellAnchor>
  <xdr:twoCellAnchor>
    <xdr:from>
      <xdr:col>17</xdr:col>
      <xdr:colOff>25369</xdr:colOff>
      <xdr:row>6</xdr:row>
      <xdr:rowOff>122335</xdr:rowOff>
    </xdr:from>
    <xdr:to>
      <xdr:col>24</xdr:col>
      <xdr:colOff>352774</xdr:colOff>
      <xdr:row>9</xdr:row>
      <xdr:rowOff>7234</xdr:rowOff>
    </xdr:to>
    <xdr:sp macro="" textlink="">
      <xdr:nvSpPr>
        <xdr:cNvPr id="13" name="四角形吹き出し 12"/>
        <xdr:cNvSpPr>
          <a:spLocks noChangeArrowheads="1"/>
        </xdr:cNvSpPr>
      </xdr:nvSpPr>
      <xdr:spPr bwMode="auto">
        <a:xfrm>
          <a:off x="9026494" y="3036985"/>
          <a:ext cx="4632705" cy="742149"/>
        </a:xfrm>
        <a:prstGeom prst="wedgeRectCallout">
          <a:avLst>
            <a:gd name="adj1" fmla="val -57409"/>
            <a:gd name="adj2" fmla="val -21797"/>
          </a:avLst>
        </a:prstGeom>
        <a:ln>
          <a:headEnd/>
          <a:tailEnd/>
        </a:ln>
        <a:extLst/>
      </xdr:spPr>
      <xdr:style>
        <a:lnRef idx="2">
          <a:schemeClr val="accent1"/>
        </a:lnRef>
        <a:fillRef idx="1">
          <a:schemeClr val="lt1"/>
        </a:fillRef>
        <a:effectRef idx="0">
          <a:schemeClr val="accent1"/>
        </a:effectRef>
        <a:fontRef idx="minor">
          <a:schemeClr val="dk1"/>
        </a:fontRef>
      </xdr:style>
      <xdr:txBody>
        <a:bodyPr rot="0" vert="horz" wrap="square" lIns="74295" tIns="36000" rIns="74295" bIns="36000" anchor="ctr" anchorCtr="0" upright="1">
          <a:noAutofit/>
        </a:bodyPr>
        <a:lstStyle/>
        <a:p>
          <a:pPr algn="l">
            <a:lnSpc>
              <a:spcPts val="1400"/>
            </a:lnSpc>
            <a:spcAft>
              <a:spcPts val="0"/>
            </a:spcAft>
          </a:pPr>
          <a:r>
            <a:rPr lang="ja-JP" altLang="en-US" sz="1100" b="1"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物件所有者名</a:t>
          </a:r>
          <a:r>
            <a:rPr lang="ja-JP" altLang="en-US"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について、不明の場合は「不明」と記入してください。</a:t>
          </a:r>
        </a:p>
        <a:p>
          <a:pPr algn="l">
            <a:lnSpc>
              <a:spcPts val="1400"/>
            </a:lnSpc>
            <a:spcAft>
              <a:spcPts val="0"/>
            </a:spcAft>
          </a:pPr>
          <a:r>
            <a:rPr lang="ja-JP" altLang="en-US"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（借主の名前ではありません）</a:t>
          </a:r>
        </a:p>
      </xdr:txBody>
    </xdr:sp>
    <xdr:clientData fPrintsWithSheet="0"/>
  </xdr:twoCellAnchor>
  <xdr:twoCellAnchor>
    <xdr:from>
      <xdr:col>17</xdr:col>
      <xdr:colOff>31752</xdr:colOff>
      <xdr:row>20</xdr:row>
      <xdr:rowOff>29809</xdr:rowOff>
    </xdr:from>
    <xdr:to>
      <xdr:col>23</xdr:col>
      <xdr:colOff>619126</xdr:colOff>
      <xdr:row>21</xdr:row>
      <xdr:rowOff>206375</xdr:rowOff>
    </xdr:to>
    <xdr:sp macro="" textlink="">
      <xdr:nvSpPr>
        <xdr:cNvPr id="9" name="四角形吹き出し 8"/>
        <xdr:cNvSpPr>
          <a:spLocks noChangeArrowheads="1"/>
        </xdr:cNvSpPr>
      </xdr:nvSpPr>
      <xdr:spPr bwMode="auto">
        <a:xfrm>
          <a:off x="9199565" y="7872059"/>
          <a:ext cx="4325936" cy="597254"/>
        </a:xfrm>
        <a:prstGeom prst="wedgeRectCallout">
          <a:avLst>
            <a:gd name="adj1" fmla="val -57230"/>
            <a:gd name="adj2" fmla="val -19352"/>
          </a:avLst>
        </a:prstGeom>
        <a:ln>
          <a:headEnd/>
          <a:tailEnd/>
        </a:ln>
        <a:extLst/>
      </xdr:spPr>
      <xdr:style>
        <a:lnRef idx="2">
          <a:schemeClr val="accent1"/>
        </a:lnRef>
        <a:fillRef idx="1">
          <a:schemeClr val="lt1"/>
        </a:fillRef>
        <a:effectRef idx="0">
          <a:schemeClr val="accent1"/>
        </a:effectRef>
        <a:fontRef idx="minor">
          <a:schemeClr val="dk1"/>
        </a:fontRef>
      </xdr:style>
      <xdr:txBody>
        <a:bodyPr rot="0" vert="horz" wrap="square" lIns="74295" tIns="36000" rIns="74295" bIns="36000" anchor="ctr" anchorCtr="0" upright="1">
          <a:noAutofit/>
        </a:bodyPr>
        <a:lstStyle/>
        <a:p>
          <a:pPr algn="l">
            <a:lnSpc>
              <a:spcPts val="1400"/>
            </a:lnSpc>
            <a:spcAft>
              <a:spcPts val="0"/>
            </a:spcAft>
          </a:pPr>
          <a:r>
            <a:rPr lang="ja-JP" altLang="en-US" sz="1100" b="1" kern="100">
              <a:solidFill>
                <a:sysClr val="windowText" lastClr="000000"/>
              </a:solidFill>
              <a:effectLst/>
              <a:latin typeface="游ゴシック" panose="020B0400000000000000" pitchFamily="50" charset="-128"/>
              <a:ea typeface="游ゴシック" panose="020B0400000000000000" pitchFamily="50" charset="-128"/>
              <a:cs typeface="Times New Roman" panose="02020603050405020304" pitchFamily="18" charset="0"/>
            </a:rPr>
            <a:t>交付決定日から６ヶ月以前に締結した賃貸借契約は助成対象外</a:t>
          </a:r>
          <a:endParaRPr lang="ja-JP" sz="1100" b="1" kern="100">
            <a:solidFill>
              <a:sysClr val="windowText" lastClr="000000"/>
            </a:solidFill>
            <a:effectLst/>
            <a:latin typeface="游ゴシック" panose="020B0400000000000000" pitchFamily="50" charset="-128"/>
            <a:ea typeface="游ゴシック" panose="020B0400000000000000" pitchFamily="50" charset="-128"/>
            <a:cs typeface="Times New Roman" panose="02020603050405020304" pitchFamily="18" charset="0"/>
          </a:endParaRPr>
        </a:p>
      </xdr:txBody>
    </xdr:sp>
    <xdr:clientData fPrintsWithSheet="0"/>
  </xdr:twoCellAnchor>
  <xdr:twoCellAnchor>
    <xdr:from>
      <xdr:col>5</xdr:col>
      <xdr:colOff>515055</xdr:colOff>
      <xdr:row>27</xdr:row>
      <xdr:rowOff>56445</xdr:rowOff>
    </xdr:from>
    <xdr:to>
      <xdr:col>14</xdr:col>
      <xdr:colOff>98778</xdr:colOff>
      <xdr:row>27</xdr:row>
      <xdr:rowOff>324557</xdr:rowOff>
    </xdr:to>
    <xdr:sp macro="" textlink="">
      <xdr:nvSpPr>
        <xdr:cNvPr id="15" name="大かっこ 14"/>
        <xdr:cNvSpPr/>
      </xdr:nvSpPr>
      <xdr:spPr>
        <a:xfrm>
          <a:off x="3640666" y="11514667"/>
          <a:ext cx="4642556" cy="268112"/>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9</xdr:col>
      <xdr:colOff>518421</xdr:colOff>
      <xdr:row>9</xdr:row>
      <xdr:rowOff>191641</xdr:rowOff>
    </xdr:from>
    <xdr:to>
      <xdr:col>13</xdr:col>
      <xdr:colOff>246529</xdr:colOff>
      <xdr:row>10</xdr:row>
      <xdr:rowOff>156882</xdr:rowOff>
    </xdr:to>
    <xdr:sp macro="" textlink="">
      <xdr:nvSpPr>
        <xdr:cNvPr id="16" name="大かっこ 15"/>
        <xdr:cNvSpPr/>
      </xdr:nvSpPr>
      <xdr:spPr>
        <a:xfrm>
          <a:off x="5886039" y="3923200"/>
          <a:ext cx="1834814" cy="245388"/>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17</xdr:col>
      <xdr:colOff>35983</xdr:colOff>
      <xdr:row>2</xdr:row>
      <xdr:rowOff>169509</xdr:rowOff>
    </xdr:from>
    <xdr:to>
      <xdr:col>24</xdr:col>
      <xdr:colOff>311150</xdr:colOff>
      <xdr:row>3</xdr:row>
      <xdr:rowOff>339725</xdr:rowOff>
    </xdr:to>
    <xdr:sp macro="" textlink="">
      <xdr:nvSpPr>
        <xdr:cNvPr id="14" name="四角形吹き出し 13"/>
        <xdr:cNvSpPr>
          <a:spLocks noChangeArrowheads="1"/>
        </xdr:cNvSpPr>
      </xdr:nvSpPr>
      <xdr:spPr bwMode="auto">
        <a:xfrm>
          <a:off x="9199033" y="1153759"/>
          <a:ext cx="4650317" cy="735366"/>
        </a:xfrm>
        <a:prstGeom prst="wedgeRectCallout">
          <a:avLst>
            <a:gd name="adj1" fmla="val -56903"/>
            <a:gd name="adj2" fmla="val -14834"/>
          </a:avLst>
        </a:prstGeom>
        <a:ln>
          <a:headEnd/>
          <a:tailEnd/>
        </a:ln>
        <a:extLst/>
      </xdr:spPr>
      <xdr:style>
        <a:lnRef idx="2">
          <a:schemeClr val="accent1"/>
        </a:lnRef>
        <a:fillRef idx="1">
          <a:schemeClr val="lt1"/>
        </a:fillRef>
        <a:effectRef idx="0">
          <a:schemeClr val="accent1"/>
        </a:effectRef>
        <a:fontRef idx="minor">
          <a:schemeClr val="dk1"/>
        </a:fontRef>
      </xdr:style>
      <xdr:txBody>
        <a:bodyPr rot="0" vert="horz" wrap="square" lIns="74295" tIns="36000" rIns="74295" bIns="36000" anchor="ctr" anchorCtr="0" upright="1">
          <a:noAutofit/>
        </a:bodyPr>
        <a:lstStyle/>
        <a:p>
          <a:pPr algn="l">
            <a:lnSpc>
              <a:spcPts val="1400"/>
            </a:lnSpc>
            <a:spcAft>
              <a:spcPts val="0"/>
            </a:spcAft>
          </a:pPr>
          <a:r>
            <a:rPr lang="ja-JP" altLang="en-US"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申請時点で未定の場合は「未定」と記入ください。</a:t>
          </a:r>
          <a:endParaRPr lang="en-US" altLang="ja-JP"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endParaRPr>
        </a:p>
        <a:p>
          <a:pPr algn="l">
            <a:lnSpc>
              <a:spcPts val="1400"/>
            </a:lnSpc>
            <a:spcAft>
              <a:spcPts val="0"/>
            </a:spcAft>
          </a:pPr>
          <a:r>
            <a:rPr lang="ja-JP" altLang="en-US"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申請後、変更の可能性がある場合は（仮）を先頭に記入してください。</a:t>
          </a:r>
          <a:endParaRPr lang="ja-JP"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endParaRPr>
        </a:p>
      </xdr:txBody>
    </xdr:sp>
    <xdr:clientData fPrintsWithSheet="0"/>
  </xdr:twoCellAnchor>
  <xdr:twoCellAnchor>
    <xdr:from>
      <xdr:col>17</xdr:col>
      <xdr:colOff>19050</xdr:colOff>
      <xdr:row>1</xdr:row>
      <xdr:rowOff>19050</xdr:rowOff>
    </xdr:from>
    <xdr:to>
      <xdr:col>24</xdr:col>
      <xdr:colOff>294217</xdr:colOff>
      <xdr:row>1</xdr:row>
      <xdr:rowOff>449616</xdr:rowOff>
    </xdr:to>
    <xdr:sp macro="" textlink="">
      <xdr:nvSpPr>
        <xdr:cNvPr id="11" name="四角形吹き出し 10"/>
        <xdr:cNvSpPr>
          <a:spLocks noChangeArrowheads="1"/>
        </xdr:cNvSpPr>
      </xdr:nvSpPr>
      <xdr:spPr bwMode="auto">
        <a:xfrm>
          <a:off x="9182100" y="438150"/>
          <a:ext cx="4650317" cy="430566"/>
        </a:xfrm>
        <a:prstGeom prst="wedgeRectCallout">
          <a:avLst>
            <a:gd name="adj1" fmla="val -56903"/>
            <a:gd name="adj2" fmla="val -14834"/>
          </a:avLst>
        </a:prstGeom>
        <a:ln>
          <a:headEnd/>
          <a:tailEnd/>
        </a:ln>
        <a:extLst/>
      </xdr:spPr>
      <xdr:style>
        <a:lnRef idx="2">
          <a:schemeClr val="accent1"/>
        </a:lnRef>
        <a:fillRef idx="1">
          <a:schemeClr val="lt1"/>
        </a:fillRef>
        <a:effectRef idx="0">
          <a:schemeClr val="accent1"/>
        </a:effectRef>
        <a:fontRef idx="minor">
          <a:schemeClr val="dk1"/>
        </a:fontRef>
      </xdr:style>
      <xdr:txBody>
        <a:bodyPr rot="0" vert="horz" wrap="square" lIns="74295" tIns="36000" rIns="74295" bIns="36000" anchor="ctr" anchorCtr="0" upright="1">
          <a:noAutofit/>
        </a:bodyPr>
        <a:lstStyle/>
        <a:p>
          <a:pPr algn="l">
            <a:lnSpc>
              <a:spcPts val="1400"/>
            </a:lnSpc>
            <a:spcAft>
              <a:spcPts val="0"/>
            </a:spcAft>
          </a:pPr>
          <a:r>
            <a:rPr lang="ja-JP" altLang="en-US"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「商店街出店確認書」に記載の「商店街名」と一致させてください。</a:t>
          </a:r>
          <a:endParaRPr lang="ja-JP"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endParaRPr>
        </a:p>
      </xdr:txBody>
    </xdr:sp>
    <xdr:clientData fPrintsWithSheet="0"/>
  </xdr:twoCellAnchor>
  <xdr:twoCellAnchor>
    <xdr:from>
      <xdr:col>17</xdr:col>
      <xdr:colOff>12136</xdr:colOff>
      <xdr:row>9</xdr:row>
      <xdr:rowOff>140841</xdr:rowOff>
    </xdr:from>
    <xdr:to>
      <xdr:col>24</xdr:col>
      <xdr:colOff>367996</xdr:colOff>
      <xdr:row>11</xdr:row>
      <xdr:rowOff>309693</xdr:rowOff>
    </xdr:to>
    <xdr:sp macro="" textlink="">
      <xdr:nvSpPr>
        <xdr:cNvPr id="17" name="四角形吹き出し 16"/>
        <xdr:cNvSpPr>
          <a:spLocks noChangeArrowheads="1"/>
        </xdr:cNvSpPr>
      </xdr:nvSpPr>
      <xdr:spPr bwMode="auto">
        <a:xfrm>
          <a:off x="9013261" y="3912741"/>
          <a:ext cx="4661160" cy="740352"/>
        </a:xfrm>
        <a:prstGeom prst="wedgeRectCallout">
          <a:avLst>
            <a:gd name="adj1" fmla="val -57409"/>
            <a:gd name="adj2" fmla="val -21797"/>
          </a:avLst>
        </a:prstGeom>
        <a:solidFill>
          <a:schemeClr val="bg1"/>
        </a:solidFill>
        <a:ln>
          <a:headEnd/>
          <a:tailEnd/>
        </a:ln>
        <a:extLst/>
      </xdr:spPr>
      <xdr:style>
        <a:lnRef idx="2">
          <a:schemeClr val="accent1"/>
        </a:lnRef>
        <a:fillRef idx="1">
          <a:schemeClr val="lt1"/>
        </a:fillRef>
        <a:effectRef idx="0">
          <a:schemeClr val="accent1"/>
        </a:effectRef>
        <a:fontRef idx="minor">
          <a:schemeClr val="dk1"/>
        </a:fontRef>
      </xdr:style>
      <xdr:txBody>
        <a:bodyPr rot="0" vert="horz" wrap="square" lIns="74295" tIns="36000" rIns="74295" bIns="36000" anchor="ctr" anchorCtr="0" upright="1">
          <a:noAutofit/>
        </a:bodyPr>
        <a:lstStyle/>
        <a:p>
          <a:pPr algn="l">
            <a:lnSpc>
              <a:spcPts val="1400"/>
            </a:lnSpc>
            <a:spcAft>
              <a:spcPts val="0"/>
            </a:spcAft>
          </a:pPr>
          <a:r>
            <a:rPr lang="ja-JP" altLang="en-US" sz="1100" b="1" kern="100">
              <a:solidFill>
                <a:schemeClr val="tx1"/>
              </a:solidFill>
              <a:effectLst/>
              <a:latin typeface="游ゴシック" panose="020B0400000000000000" pitchFamily="50" charset="-128"/>
              <a:ea typeface="+mn-ea"/>
              <a:cs typeface="Times New Roman" panose="02020603050405020304" pitchFamily="18" charset="0"/>
            </a:rPr>
            <a:t>物件所有者と申請者の関係</a:t>
          </a:r>
          <a:r>
            <a:rPr lang="ja-JP" altLang="en-US"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については、</a:t>
          </a:r>
          <a:r>
            <a:rPr lang="ja-JP" altLang="en-US" sz="1100" b="1" kern="100">
              <a:solidFill>
                <a:schemeClr val="accent5"/>
              </a:solidFill>
              <a:effectLst/>
              <a:latin typeface="游ゴシック" panose="020B0400000000000000" pitchFamily="50" charset="-128"/>
              <a:ea typeface="游ゴシック" panose="020B0400000000000000" pitchFamily="50" charset="-128"/>
              <a:cs typeface="Times New Roman" panose="02020603050405020304" pitchFamily="18" charset="0"/>
            </a:rPr>
            <a:t>プルダウン</a:t>
          </a:r>
          <a:r>
            <a:rPr lang="ja-JP" altLang="en-US"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で選択してください。</a:t>
          </a:r>
          <a:endParaRPr lang="en-US" altLang="ja-JP"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endParaRPr>
        </a:p>
        <a:p>
          <a:pPr algn="l">
            <a:lnSpc>
              <a:spcPts val="1400"/>
            </a:lnSpc>
            <a:spcAft>
              <a:spcPts val="0"/>
            </a:spcAft>
          </a:pPr>
          <a:r>
            <a:rPr lang="en-US" altLang="ja-JP"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a:t>
          </a:r>
          <a:r>
            <a:rPr lang="ja-JP" altLang="en-US"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物件所有者が第三者以外の場合、賃料は助成対象となりません。</a:t>
          </a:r>
        </a:p>
      </xdr:txBody>
    </xdr:sp>
    <xdr:clientData fPrintsWithSheet="0"/>
  </xdr:twoCellAnchor>
</xdr:wsDr>
</file>

<file path=xl/drawings/drawing4.xml><?xml version="1.0" encoding="utf-8"?>
<xdr:wsDr xmlns:xdr="http://schemas.openxmlformats.org/drawingml/2006/spreadsheetDrawing" xmlns:a="http://schemas.openxmlformats.org/drawingml/2006/main">
  <xdr:twoCellAnchor>
    <xdr:from>
      <xdr:col>18</xdr:col>
      <xdr:colOff>176390</xdr:colOff>
      <xdr:row>11</xdr:row>
      <xdr:rowOff>49388</xdr:rowOff>
    </xdr:from>
    <xdr:to>
      <xdr:col>28</xdr:col>
      <xdr:colOff>73885</xdr:colOff>
      <xdr:row>17</xdr:row>
      <xdr:rowOff>21167</xdr:rowOff>
    </xdr:to>
    <xdr:sp macro="" textlink="">
      <xdr:nvSpPr>
        <xdr:cNvPr id="5" name="四角形吹き出し 4"/>
        <xdr:cNvSpPr>
          <a:spLocks noChangeArrowheads="1"/>
        </xdr:cNvSpPr>
      </xdr:nvSpPr>
      <xdr:spPr bwMode="auto">
        <a:xfrm>
          <a:off x="8777112" y="5849055"/>
          <a:ext cx="6134606" cy="2511779"/>
        </a:xfrm>
        <a:prstGeom prst="wedgeRectCallout">
          <a:avLst>
            <a:gd name="adj1" fmla="val -54982"/>
            <a:gd name="adj2" fmla="val -17914"/>
          </a:avLst>
        </a:prstGeom>
        <a:ln>
          <a:headEnd/>
          <a:tailEnd/>
        </a:ln>
        <a:extLst/>
      </xdr:spPr>
      <xdr:style>
        <a:lnRef idx="2">
          <a:schemeClr val="accent1"/>
        </a:lnRef>
        <a:fillRef idx="1">
          <a:schemeClr val="lt1"/>
        </a:fillRef>
        <a:effectRef idx="0">
          <a:schemeClr val="accent1"/>
        </a:effectRef>
        <a:fontRef idx="minor">
          <a:schemeClr val="dk1"/>
        </a:fontRef>
      </xdr:style>
      <xdr:txBody>
        <a:bodyPr rot="0" vert="horz" wrap="square" lIns="74295" tIns="36000" rIns="74295" bIns="36000" anchor="ctr" anchorCtr="0" upright="1">
          <a:noAutofit/>
        </a:bodyPr>
        <a:lstStyle/>
        <a:p>
          <a:pPr algn="l">
            <a:lnSpc>
              <a:spcPts val="1400"/>
            </a:lnSpc>
            <a:spcAft>
              <a:spcPts val="0"/>
            </a:spcAft>
          </a:pPr>
          <a:r>
            <a:rPr lang="ja-JP" altLang="en-US"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以下の点を中心に、図表やグラフなども活用しながら、実施する事業の特徴が</a:t>
          </a:r>
          <a:endParaRPr lang="en-US" altLang="ja-JP"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endParaRPr>
        </a:p>
        <a:p>
          <a:pPr algn="l">
            <a:lnSpc>
              <a:spcPts val="1400"/>
            </a:lnSpc>
            <a:spcAft>
              <a:spcPts val="0"/>
            </a:spcAft>
          </a:pPr>
          <a:r>
            <a:rPr lang="ja-JP" altLang="en-US"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わかるよう具体的に記入してください</a:t>
          </a:r>
          <a:endParaRPr lang="en-US" altLang="ja-JP"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endParaRPr>
        </a:p>
        <a:p>
          <a:pPr algn="l">
            <a:lnSpc>
              <a:spcPts val="1400"/>
            </a:lnSpc>
            <a:spcAft>
              <a:spcPts val="0"/>
            </a:spcAft>
          </a:pPr>
          <a:endParaRPr lang="en-US" altLang="ja-JP"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endParaRPr>
        </a:p>
        <a:p>
          <a:pPr algn="l">
            <a:lnSpc>
              <a:spcPts val="1400"/>
            </a:lnSpc>
            <a:spcAft>
              <a:spcPts val="0"/>
            </a:spcAft>
          </a:pPr>
          <a:r>
            <a:rPr lang="ja-JP" altLang="en-US"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①　店舗のコンセプトやセールスポイント、他店との差別化</a:t>
          </a:r>
          <a:endParaRPr lang="en-US" altLang="ja-JP"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endParaRPr>
        </a:p>
        <a:p>
          <a:pPr algn="l">
            <a:lnSpc>
              <a:spcPts val="1400"/>
            </a:lnSpc>
            <a:spcAft>
              <a:spcPts val="0"/>
            </a:spcAft>
          </a:pPr>
          <a:r>
            <a:rPr lang="ja-JP" altLang="en-US"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②　店舗やサービスにおける創意工夫</a:t>
          </a:r>
          <a:endParaRPr lang="en-US" altLang="ja-JP"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endParaRPr>
        </a:p>
        <a:p>
          <a:pPr algn="l">
            <a:lnSpc>
              <a:spcPts val="1400"/>
            </a:lnSpc>
            <a:spcAft>
              <a:spcPts val="0"/>
            </a:spcAft>
          </a:pPr>
          <a:r>
            <a:rPr lang="ja-JP" altLang="en-US"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③　主な取扱商品・サービスのメニューやその特徴、価格、仕入れ方法等</a:t>
          </a:r>
          <a:endParaRPr lang="en-US" altLang="ja-JP"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endParaRPr>
        </a:p>
        <a:p>
          <a:pPr algn="l">
            <a:lnSpc>
              <a:spcPts val="1400"/>
            </a:lnSpc>
            <a:spcAft>
              <a:spcPts val="0"/>
            </a:spcAft>
          </a:pPr>
          <a:r>
            <a:rPr lang="ja-JP" altLang="en-US"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④　標的顧客の年代・性別・職業</a:t>
          </a:r>
          <a:endParaRPr lang="en-US" altLang="ja-JP"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endParaRPr>
        </a:p>
        <a:p>
          <a:pPr algn="l">
            <a:lnSpc>
              <a:spcPts val="1400"/>
            </a:lnSpc>
            <a:spcAft>
              <a:spcPts val="0"/>
            </a:spcAft>
          </a:pPr>
          <a:r>
            <a:rPr lang="ja-JP" altLang="en-US"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⑤　店舗の周辺の商圏人口や競合店の状況（店舗数・価格・開廃業等の頻度等）、周辺施設</a:t>
          </a:r>
          <a:endParaRPr lang="en-US" altLang="ja-JP"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endParaRPr>
        </a:p>
        <a:p>
          <a:pPr algn="l">
            <a:lnSpc>
              <a:spcPts val="1400"/>
            </a:lnSpc>
            <a:spcAft>
              <a:spcPts val="0"/>
            </a:spcAft>
          </a:pPr>
          <a:r>
            <a:rPr lang="ja-JP" altLang="en-US"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⑥　</a:t>
          </a:r>
          <a:r>
            <a:rPr lang="en-US" altLang="ja-JP"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PR</a:t>
          </a:r>
          <a:r>
            <a:rPr lang="ja-JP" altLang="en-US"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活動における媒体や工夫・販売戦略</a:t>
          </a:r>
          <a:endParaRPr lang="en-US" altLang="ja-JP"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endParaRPr>
        </a:p>
      </xdr:txBody>
    </xdr:sp>
    <xdr:clientData fPrintsWithSheet="0"/>
  </xdr:twoCellAnchor>
  <xdr:twoCellAnchor>
    <xdr:from>
      <xdr:col>18</xdr:col>
      <xdr:colOff>162279</xdr:colOff>
      <xdr:row>1</xdr:row>
      <xdr:rowOff>98777</xdr:rowOff>
    </xdr:from>
    <xdr:to>
      <xdr:col>26</xdr:col>
      <xdr:colOff>196850</xdr:colOff>
      <xdr:row>1</xdr:row>
      <xdr:rowOff>500943</xdr:rowOff>
    </xdr:to>
    <xdr:sp macro="" textlink="">
      <xdr:nvSpPr>
        <xdr:cNvPr id="6" name="四角形吹き出し 5"/>
        <xdr:cNvSpPr/>
      </xdr:nvSpPr>
      <xdr:spPr>
        <a:xfrm>
          <a:off x="8753829" y="517877"/>
          <a:ext cx="5012971" cy="402166"/>
        </a:xfrm>
        <a:prstGeom prst="wedgeRectCallout">
          <a:avLst>
            <a:gd name="adj1" fmla="val -56066"/>
            <a:gd name="adj2" fmla="val -22057"/>
          </a:avLst>
        </a:prstGeom>
        <a:solidFill>
          <a:schemeClr val="bg1"/>
        </a:solidFill>
        <a:ln/>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en-US"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小分類の業種名は、「業種確認表」のとおりに記載してください</a:t>
          </a:r>
          <a:endParaRPr kumimoji="0" lang="en-US" altLang="ja-JP"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endParaRPr>
        </a:p>
      </xdr:txBody>
    </xdr:sp>
    <xdr:clientData fPrintsWithSheet="0"/>
  </xdr:twoCellAnchor>
  <xdr:twoCellAnchor>
    <xdr:from>
      <xdr:col>18</xdr:col>
      <xdr:colOff>239888</xdr:colOff>
      <xdr:row>5</xdr:row>
      <xdr:rowOff>119944</xdr:rowOff>
    </xdr:from>
    <xdr:to>
      <xdr:col>22</xdr:col>
      <xdr:colOff>105128</xdr:colOff>
      <xdr:row>5</xdr:row>
      <xdr:rowOff>620890</xdr:rowOff>
    </xdr:to>
    <xdr:sp macro="" textlink="">
      <xdr:nvSpPr>
        <xdr:cNvPr id="7" name="四角形吹き出し 6"/>
        <xdr:cNvSpPr/>
      </xdr:nvSpPr>
      <xdr:spPr>
        <a:xfrm>
          <a:off x="8840610" y="2913944"/>
          <a:ext cx="2334685" cy="500946"/>
        </a:xfrm>
        <a:prstGeom prst="wedgeRectCallout">
          <a:avLst>
            <a:gd name="adj1" fmla="val -64416"/>
            <a:gd name="adj2" fmla="val -14688"/>
          </a:avLst>
        </a:prstGeom>
        <a:ln/>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ja-JP" altLang="en-US"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交付決定日</a:t>
          </a:r>
          <a:r>
            <a:rPr kumimoji="0" lang="ja-JP" altLang="en-US" sz="1100" b="1"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以降</a:t>
          </a:r>
          <a:r>
            <a:rPr kumimoji="0" lang="ja-JP" altLang="en-US"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の日付</a:t>
          </a:r>
          <a:endParaRPr kumimoji="0" lang="en-US" altLang="ja-JP"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endParaRPr>
        </a:p>
      </xdr:txBody>
    </xdr:sp>
    <xdr:clientData fPrintsWithSheet="0"/>
  </xdr:twoCellAnchor>
</xdr:wsDr>
</file>

<file path=xl/drawings/drawing5.xml><?xml version="1.0" encoding="utf-8"?>
<xdr:wsDr xmlns:xdr="http://schemas.openxmlformats.org/drawingml/2006/spreadsheetDrawing" xmlns:a="http://schemas.openxmlformats.org/drawingml/2006/main">
  <xdr:twoCellAnchor>
    <xdr:from>
      <xdr:col>17</xdr:col>
      <xdr:colOff>84665</xdr:colOff>
      <xdr:row>1</xdr:row>
      <xdr:rowOff>409223</xdr:rowOff>
    </xdr:from>
    <xdr:to>
      <xdr:col>24</xdr:col>
      <xdr:colOff>197554</xdr:colOff>
      <xdr:row>3</xdr:row>
      <xdr:rowOff>213742</xdr:rowOff>
    </xdr:to>
    <xdr:sp macro="" textlink="">
      <xdr:nvSpPr>
        <xdr:cNvPr id="2" name="四角形吹き出し 1"/>
        <xdr:cNvSpPr>
          <a:spLocks noChangeArrowheads="1"/>
        </xdr:cNvSpPr>
      </xdr:nvSpPr>
      <xdr:spPr bwMode="auto">
        <a:xfrm>
          <a:off x="8685387" y="635001"/>
          <a:ext cx="4423834" cy="651185"/>
        </a:xfrm>
        <a:prstGeom prst="wedgeRectCallout">
          <a:avLst>
            <a:gd name="adj1" fmla="val -55950"/>
            <a:gd name="adj2" fmla="val 31626"/>
          </a:avLst>
        </a:prstGeom>
        <a:ln>
          <a:headEnd/>
          <a:tailEnd/>
        </a:ln>
        <a:extLst/>
      </xdr:spPr>
      <xdr:style>
        <a:lnRef idx="2">
          <a:schemeClr val="accent1"/>
        </a:lnRef>
        <a:fillRef idx="1">
          <a:schemeClr val="lt1"/>
        </a:fillRef>
        <a:effectRef idx="0">
          <a:schemeClr val="accent1"/>
        </a:effectRef>
        <a:fontRef idx="minor">
          <a:schemeClr val="dk1"/>
        </a:fontRef>
      </xdr:style>
      <xdr:txBody>
        <a:bodyPr rot="0" vert="horz" wrap="square" lIns="74295" tIns="36000" rIns="74295" bIns="36000" anchor="ctr" anchorCtr="0" upright="1">
          <a:noAutofit/>
        </a:bodyPr>
        <a:lstStyle/>
        <a:p>
          <a:pPr algn="l">
            <a:lnSpc>
              <a:spcPts val="1400"/>
            </a:lnSpc>
            <a:spcAft>
              <a:spcPts val="0"/>
            </a:spcAft>
          </a:pPr>
          <a:r>
            <a:rPr lang="ja-JP" altLang="en-US"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必要に応じてシートをコピーしてご使用ください</a:t>
          </a:r>
          <a:r>
            <a:rPr kumimoji="1" lang="ja-JP" altLang="ja-JP" sz="1100" b="0" i="0" baseline="0">
              <a:effectLst/>
              <a:latin typeface="游ゴシック" panose="020B0400000000000000" pitchFamily="50" charset="-128"/>
              <a:ea typeface="游ゴシック" panose="020B0400000000000000" pitchFamily="50" charset="-128"/>
              <a:cs typeface="+mn-cs"/>
            </a:rPr>
            <a:t>（２～３枚程度）</a:t>
          </a:r>
          <a:endParaRPr lang="en-US" altLang="ja-JP"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endParaRPr>
        </a:p>
        <a:p>
          <a:pPr algn="l">
            <a:lnSpc>
              <a:spcPts val="1400"/>
            </a:lnSpc>
            <a:spcAft>
              <a:spcPts val="0"/>
            </a:spcAft>
          </a:pPr>
          <a:r>
            <a:rPr lang="en-US" altLang="ja-JP"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a:t>
          </a:r>
          <a:r>
            <a:rPr lang="ja-JP" altLang="en-US"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行を広げないでください</a:t>
          </a:r>
          <a:endParaRPr lang="ja-JP"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endParaRPr>
        </a:p>
      </xdr:txBody>
    </xdr:sp>
    <xdr:clientData fPrintsWithSheet="0"/>
  </xdr:twoCellAnchor>
  <xdr:twoCellAnchor>
    <xdr:from>
      <xdr:col>17</xdr:col>
      <xdr:colOff>70553</xdr:colOff>
      <xdr:row>3</xdr:row>
      <xdr:rowOff>366889</xdr:rowOff>
    </xdr:from>
    <xdr:to>
      <xdr:col>24</xdr:col>
      <xdr:colOff>207930</xdr:colOff>
      <xdr:row>5</xdr:row>
      <xdr:rowOff>334516</xdr:rowOff>
    </xdr:to>
    <xdr:sp macro="" textlink="">
      <xdr:nvSpPr>
        <xdr:cNvPr id="3" name="正方形/長方形 2"/>
        <xdr:cNvSpPr/>
      </xdr:nvSpPr>
      <xdr:spPr>
        <a:xfrm>
          <a:off x="8671275" y="1439333"/>
          <a:ext cx="4448322" cy="814294"/>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mn-cs"/>
            </a:rPr>
            <a:t>必要に応じて、</a:t>
          </a:r>
          <a:endParaRPr kumimoji="1" lang="en-US" altLang="ja-JP" sz="1100" b="0" i="0" u="none" strike="noStrike" kern="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mn-cs"/>
            </a:rPr>
            <a:t>補足説明資料（</a:t>
          </a:r>
          <a:r>
            <a:rPr kumimoji="1" lang="en-US" altLang="ja-JP" sz="1100" b="0" i="0" u="none" strike="noStrike" kern="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mn-cs"/>
            </a:rPr>
            <a:t>A4</a:t>
          </a:r>
          <a:r>
            <a:rPr kumimoji="1" lang="ja-JP" altLang="en-US" sz="1100" b="0" i="0" u="none" strike="noStrike" kern="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mn-cs"/>
            </a:rPr>
            <a:t>片面１０枚以内・様式自由）をご利用ください</a:t>
          </a:r>
          <a:endParaRPr kumimoji="1" lang="en-US" altLang="ja-JP" sz="1100" b="0" i="0" u="none" strike="noStrike" kern="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mn-cs"/>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11</xdr:col>
      <xdr:colOff>79271</xdr:colOff>
      <xdr:row>2</xdr:row>
      <xdr:rowOff>63501</xdr:rowOff>
    </xdr:from>
    <xdr:to>
      <xdr:col>18</xdr:col>
      <xdr:colOff>437444</xdr:colOff>
      <xdr:row>3</xdr:row>
      <xdr:rowOff>410650</xdr:rowOff>
    </xdr:to>
    <xdr:sp macro="" textlink="">
      <xdr:nvSpPr>
        <xdr:cNvPr id="2" name="四角形吹き出し 1"/>
        <xdr:cNvSpPr>
          <a:spLocks noChangeArrowheads="1"/>
        </xdr:cNvSpPr>
      </xdr:nvSpPr>
      <xdr:spPr bwMode="auto">
        <a:xfrm>
          <a:off x="8835215" y="698501"/>
          <a:ext cx="4669118" cy="770482"/>
        </a:xfrm>
        <a:prstGeom prst="wedgeRectCallout">
          <a:avLst>
            <a:gd name="adj1" fmla="val -55388"/>
            <a:gd name="adj2" fmla="val 26403"/>
          </a:avLst>
        </a:prstGeom>
        <a:ln>
          <a:headEnd/>
          <a:tailEnd/>
        </a:ln>
        <a:extLst/>
      </xdr:spPr>
      <xdr:style>
        <a:lnRef idx="2">
          <a:schemeClr val="accent1"/>
        </a:lnRef>
        <a:fillRef idx="1">
          <a:schemeClr val="lt1"/>
        </a:fillRef>
        <a:effectRef idx="0">
          <a:schemeClr val="accent1"/>
        </a:effectRef>
        <a:fontRef idx="minor">
          <a:schemeClr val="dk1"/>
        </a:fontRef>
      </xdr:style>
      <xdr:txBody>
        <a:bodyPr rot="0" vert="horz" wrap="square" lIns="74295" tIns="36000" rIns="74295" bIns="36000" anchor="ctr" anchorCtr="0" upright="1">
          <a:noAutofit/>
        </a:bodyPr>
        <a:lstStyle/>
        <a:p>
          <a:pPr algn="l">
            <a:lnSpc>
              <a:spcPts val="1400"/>
            </a:lnSpc>
            <a:spcAft>
              <a:spcPts val="0"/>
            </a:spcAft>
          </a:pPr>
          <a:r>
            <a:rPr lang="ja-JP" altLang="en-US"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本事業の実施を決意した目的や動機、また開業等までにどのような準備をしてきたか等についてを記入してください。</a:t>
          </a:r>
          <a:endParaRPr lang="ja-JP"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endParaRPr>
        </a:p>
      </xdr:txBody>
    </xdr:sp>
    <xdr:clientData fPrintsWithSheet="0"/>
  </xdr:twoCellAnchor>
  <xdr:twoCellAnchor>
    <xdr:from>
      <xdr:col>11</xdr:col>
      <xdr:colOff>63501</xdr:colOff>
      <xdr:row>12</xdr:row>
      <xdr:rowOff>82177</xdr:rowOff>
    </xdr:from>
    <xdr:to>
      <xdr:col>18</xdr:col>
      <xdr:colOff>507423</xdr:colOff>
      <xdr:row>15</xdr:row>
      <xdr:rowOff>275166</xdr:rowOff>
    </xdr:to>
    <xdr:sp macro="" textlink="">
      <xdr:nvSpPr>
        <xdr:cNvPr id="4" name="四角形吹き出し 3"/>
        <xdr:cNvSpPr>
          <a:spLocks noChangeArrowheads="1"/>
        </xdr:cNvSpPr>
      </xdr:nvSpPr>
      <xdr:spPr bwMode="auto">
        <a:xfrm>
          <a:off x="8819445" y="4738844"/>
          <a:ext cx="4754867" cy="1462989"/>
        </a:xfrm>
        <a:prstGeom prst="wedgeRectCallout">
          <a:avLst>
            <a:gd name="adj1" fmla="val -56083"/>
            <a:gd name="adj2" fmla="val -20987"/>
          </a:avLst>
        </a:prstGeom>
        <a:ln>
          <a:headEnd/>
          <a:tailEnd/>
        </a:ln>
        <a:extLst/>
      </xdr:spPr>
      <xdr:style>
        <a:lnRef idx="2">
          <a:schemeClr val="accent1"/>
        </a:lnRef>
        <a:fillRef idx="1">
          <a:schemeClr val="lt1"/>
        </a:fillRef>
        <a:effectRef idx="0">
          <a:schemeClr val="accent1"/>
        </a:effectRef>
        <a:fontRef idx="minor">
          <a:schemeClr val="dk1"/>
        </a:fontRef>
      </xdr:style>
      <xdr:txBody>
        <a:bodyPr rot="0" vert="horz" wrap="square" lIns="74295" tIns="36000" rIns="74295" bIns="36000" anchor="ctr" anchorCtr="0" upright="1">
          <a:noAutofit/>
        </a:bodyPr>
        <a:lstStyle/>
        <a:p>
          <a:pPr algn="l">
            <a:lnSpc>
              <a:spcPts val="1400"/>
            </a:lnSpc>
            <a:spcAft>
              <a:spcPts val="0"/>
            </a:spcAft>
          </a:pPr>
          <a:r>
            <a:rPr lang="ja-JP" altLang="en-US"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本事業を行うにあたっての経験やノウハウ、経営者となる上での業界知識や財務会計等をどのようにして得てきたのか、これまでの経歴に基づき記載してください。</a:t>
          </a:r>
          <a:endParaRPr lang="en-US" altLang="ja-JP"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endParaRPr>
        </a:p>
        <a:p>
          <a:pPr algn="l">
            <a:lnSpc>
              <a:spcPts val="1400"/>
            </a:lnSpc>
            <a:spcAft>
              <a:spcPts val="0"/>
            </a:spcAft>
          </a:pPr>
          <a:r>
            <a:rPr lang="ja-JP" altLang="en-US"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また、本事業を進める上で、これまでに構築してきた人脈やネットワークから、どのような支援や協力を受けることが期待できるかなどについて記入してください。</a:t>
          </a:r>
          <a:endParaRPr lang="ja-JP"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endParaRPr>
        </a:p>
      </xdr:txBody>
    </xdr:sp>
    <xdr:clientData fPrintsWithSheet="0"/>
  </xdr:twoCellAnchor>
  <xdr:twoCellAnchor>
    <xdr:from>
      <xdr:col>11</xdr:col>
      <xdr:colOff>63501</xdr:colOff>
      <xdr:row>21</xdr:row>
      <xdr:rowOff>126998</xdr:rowOff>
    </xdr:from>
    <xdr:to>
      <xdr:col>18</xdr:col>
      <xdr:colOff>507423</xdr:colOff>
      <xdr:row>23</xdr:row>
      <xdr:rowOff>352777</xdr:rowOff>
    </xdr:to>
    <xdr:sp macro="" textlink="">
      <xdr:nvSpPr>
        <xdr:cNvPr id="7" name="四角形吹き出し 6"/>
        <xdr:cNvSpPr>
          <a:spLocks noChangeArrowheads="1"/>
        </xdr:cNvSpPr>
      </xdr:nvSpPr>
      <xdr:spPr bwMode="auto">
        <a:xfrm>
          <a:off x="8819445" y="8685387"/>
          <a:ext cx="4754867" cy="1001890"/>
        </a:xfrm>
        <a:prstGeom prst="wedgeRectCallout">
          <a:avLst>
            <a:gd name="adj1" fmla="val -56083"/>
            <a:gd name="adj2" fmla="val -20987"/>
          </a:avLst>
        </a:prstGeom>
        <a:ln>
          <a:headEnd/>
          <a:tailEnd/>
        </a:ln>
        <a:extLst/>
      </xdr:spPr>
      <xdr:style>
        <a:lnRef idx="2">
          <a:schemeClr val="accent1"/>
        </a:lnRef>
        <a:fillRef idx="1">
          <a:schemeClr val="lt1"/>
        </a:fillRef>
        <a:effectRef idx="0">
          <a:schemeClr val="accent1"/>
        </a:effectRef>
        <a:fontRef idx="minor">
          <a:schemeClr val="dk1"/>
        </a:fontRef>
      </xdr:style>
      <xdr:txBody>
        <a:bodyPr rot="0" vert="horz" wrap="square" lIns="74295" tIns="36000" rIns="74295" bIns="36000" anchor="ctr" anchorCtr="0" upright="1">
          <a:noAutofit/>
        </a:bodyPr>
        <a:lstStyle/>
        <a:p>
          <a:pPr marL="0" marR="0" lvl="0" indent="0" algn="l" defTabSz="914400" eaLnBrk="1" fontAlgn="auto" latinLnBrk="0" hangingPunct="1">
            <a:lnSpc>
              <a:spcPts val="1400"/>
            </a:lnSpc>
            <a:spcBef>
              <a:spcPts val="0"/>
            </a:spcBef>
            <a:spcAft>
              <a:spcPts val="0"/>
            </a:spcAft>
            <a:buClrTx/>
            <a:buSzTx/>
            <a:buFontTx/>
            <a:buNone/>
            <a:tabLst/>
            <a:defRPr/>
          </a:pPr>
          <a:r>
            <a:rPr kumimoji="1" lang="ja-JP" altLang="ja-JP" sz="1100" b="0" i="0" baseline="0">
              <a:solidFill>
                <a:schemeClr val="dk1"/>
              </a:solidFill>
              <a:effectLst/>
              <a:latin typeface="游ゴシック" panose="020B0400000000000000" pitchFamily="50" charset="-128"/>
              <a:ea typeface="游ゴシック" panose="020B0400000000000000" pitchFamily="50" charset="-128"/>
              <a:cs typeface="+mn-cs"/>
            </a:rPr>
            <a:t>出店予定の商店街がどのような商店街か、どのような活動・イベント等が実施されているのか、どのような良さや課題があるのかを調査、ヒアリングし記入してください。</a:t>
          </a:r>
          <a:endParaRPr lang="ja-JP" altLang="ja-JP" sz="1100">
            <a:effectLst/>
            <a:latin typeface="游ゴシック" panose="020B0400000000000000" pitchFamily="50" charset="-128"/>
            <a:ea typeface="游ゴシック" panose="020B0400000000000000" pitchFamily="50" charset="-128"/>
          </a:endParaRP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17</xdr:col>
      <xdr:colOff>63499</xdr:colOff>
      <xdr:row>2</xdr:row>
      <xdr:rowOff>112888</xdr:rowOff>
    </xdr:from>
    <xdr:to>
      <xdr:col>23</xdr:col>
      <xdr:colOff>522111</xdr:colOff>
      <xdr:row>4</xdr:row>
      <xdr:rowOff>15355</xdr:rowOff>
    </xdr:to>
    <xdr:sp macro="" textlink="">
      <xdr:nvSpPr>
        <xdr:cNvPr id="2" name="四角形吹き出し 1"/>
        <xdr:cNvSpPr>
          <a:spLocks noChangeArrowheads="1"/>
        </xdr:cNvSpPr>
      </xdr:nvSpPr>
      <xdr:spPr bwMode="auto">
        <a:xfrm>
          <a:off x="8904110" y="846666"/>
          <a:ext cx="4141612" cy="678578"/>
        </a:xfrm>
        <a:prstGeom prst="wedgeRectCallout">
          <a:avLst>
            <a:gd name="adj1" fmla="val -56477"/>
            <a:gd name="adj2" fmla="val 30998"/>
          </a:avLst>
        </a:prstGeom>
        <a:ln>
          <a:headEnd/>
          <a:tailEnd/>
        </a:ln>
        <a:extLst/>
      </xdr:spPr>
      <xdr:style>
        <a:lnRef idx="2">
          <a:schemeClr val="accent1"/>
        </a:lnRef>
        <a:fillRef idx="1">
          <a:schemeClr val="lt1"/>
        </a:fillRef>
        <a:effectRef idx="0">
          <a:schemeClr val="accent1"/>
        </a:effectRef>
        <a:fontRef idx="minor">
          <a:schemeClr val="dk1"/>
        </a:fontRef>
      </xdr:style>
      <xdr:txBody>
        <a:bodyPr rot="0" vert="horz" wrap="square" lIns="74295" tIns="36000" rIns="74295" bIns="36000" anchor="ctr" anchorCtr="0" upright="1">
          <a:noAutofit/>
        </a:bodyPr>
        <a:lstStyle/>
        <a:p>
          <a:pPr algn="l">
            <a:lnSpc>
              <a:spcPts val="1400"/>
            </a:lnSpc>
            <a:spcAft>
              <a:spcPts val="0"/>
            </a:spcAft>
          </a:pPr>
          <a:r>
            <a:rPr lang="ja-JP" altLang="en-US"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商店街の活性化について、ご自身の強みを活かして、どのようなことを、どのようにして行うかを具体的に記入してください</a:t>
          </a:r>
          <a:endParaRPr lang="ja-JP"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endParaRPr>
        </a:p>
      </xdr:txBody>
    </xdr:sp>
    <xdr:clientData fPrintsWithSheet="0"/>
  </xdr:twoCellAnchor>
  <xdr:twoCellAnchor>
    <xdr:from>
      <xdr:col>17</xdr:col>
      <xdr:colOff>127414</xdr:colOff>
      <xdr:row>15</xdr:row>
      <xdr:rowOff>90477</xdr:rowOff>
    </xdr:from>
    <xdr:to>
      <xdr:col>24</xdr:col>
      <xdr:colOff>340651</xdr:colOff>
      <xdr:row>19</xdr:row>
      <xdr:rowOff>37766</xdr:rowOff>
    </xdr:to>
    <xdr:sp macro="" textlink="">
      <xdr:nvSpPr>
        <xdr:cNvPr id="3" name="四角形吹き出し 2"/>
        <xdr:cNvSpPr>
          <a:spLocks noChangeArrowheads="1"/>
        </xdr:cNvSpPr>
      </xdr:nvSpPr>
      <xdr:spPr bwMode="auto">
        <a:xfrm>
          <a:off x="8968025" y="6412255"/>
          <a:ext cx="4524182" cy="1570067"/>
        </a:xfrm>
        <a:prstGeom prst="wedgeRectCallout">
          <a:avLst>
            <a:gd name="adj1" fmla="val -57840"/>
            <a:gd name="adj2" fmla="val -6433"/>
          </a:avLst>
        </a:prstGeom>
        <a:ln>
          <a:headEnd/>
          <a:tailEnd/>
        </a:ln>
        <a:extLst/>
      </xdr:spPr>
      <xdr:style>
        <a:lnRef idx="2">
          <a:schemeClr val="accent1"/>
        </a:lnRef>
        <a:fillRef idx="1">
          <a:schemeClr val="lt1"/>
        </a:fillRef>
        <a:effectRef idx="0">
          <a:schemeClr val="accent1"/>
        </a:effectRef>
        <a:fontRef idx="minor">
          <a:schemeClr val="dk1"/>
        </a:fontRef>
      </xdr:style>
      <xdr:txBody>
        <a:bodyPr rot="0" vert="horz" wrap="square" lIns="74295" tIns="36000" rIns="74295" bIns="36000" anchor="ctr" anchorCtr="0" upright="1">
          <a:noAutofit/>
        </a:bodyPr>
        <a:lstStyle/>
        <a:p>
          <a:pPr algn="l">
            <a:lnSpc>
              <a:spcPts val="1400"/>
            </a:lnSpc>
            <a:spcAft>
              <a:spcPts val="0"/>
            </a:spcAft>
          </a:pPr>
          <a:r>
            <a:rPr lang="ja-JP" altLang="en-US"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将来、商店街を担う一員として、商店街の現状と課題に対する解決に向けた具体的な方法について記載してください。</a:t>
          </a:r>
          <a:endParaRPr lang="en-US" altLang="ja-JP"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endParaRPr>
        </a:p>
        <a:p>
          <a:pPr algn="l">
            <a:lnSpc>
              <a:spcPts val="1400"/>
            </a:lnSpc>
            <a:spcAft>
              <a:spcPts val="0"/>
            </a:spcAft>
          </a:pPr>
          <a:endParaRPr lang="en-US" altLang="ja-JP"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endParaRPr>
        </a:p>
        <a:p>
          <a:pPr algn="l">
            <a:lnSpc>
              <a:spcPts val="1400"/>
            </a:lnSpc>
            <a:spcAft>
              <a:spcPts val="0"/>
            </a:spcAft>
          </a:pPr>
          <a:r>
            <a:rPr lang="ja-JP" altLang="en-US"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また、具体策を実施するにあたり、どのようにしてリーダーシップを発揮していきたいか、アプローチ方法や商店街の今後の展望を含めて記入してください。</a:t>
          </a:r>
          <a:endParaRPr lang="ja-JP"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endParaRPr>
        </a:p>
      </xdr:txBody>
    </xdr:sp>
    <xdr:clientData fPrintsWithSheet="0"/>
  </xdr:twoCellAnchor>
</xdr:wsDr>
</file>

<file path=xl/drawings/drawing8.xml><?xml version="1.0" encoding="utf-8"?>
<xdr:wsDr xmlns:xdr="http://schemas.openxmlformats.org/drawingml/2006/spreadsheetDrawing" xmlns:a="http://schemas.openxmlformats.org/drawingml/2006/main">
  <xdr:twoCellAnchor>
    <xdr:from>
      <xdr:col>9</xdr:col>
      <xdr:colOff>56445</xdr:colOff>
      <xdr:row>3</xdr:row>
      <xdr:rowOff>141111</xdr:rowOff>
    </xdr:from>
    <xdr:to>
      <xdr:col>18</xdr:col>
      <xdr:colOff>289277</xdr:colOff>
      <xdr:row>10</xdr:row>
      <xdr:rowOff>204611</xdr:rowOff>
    </xdr:to>
    <xdr:sp macro="" textlink="">
      <xdr:nvSpPr>
        <xdr:cNvPr id="9" name="正方形/長方形 8"/>
        <xdr:cNvSpPr/>
      </xdr:nvSpPr>
      <xdr:spPr>
        <a:xfrm>
          <a:off x="7892345" y="1150761"/>
          <a:ext cx="5789082" cy="2159000"/>
        </a:xfrm>
        <a:prstGeom prst="rect">
          <a:avLst/>
        </a:prstGeom>
        <a:solidFill>
          <a:schemeClr val="bg1"/>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b="0" i="0" u="none" strike="noStrike" kern="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mn-cs"/>
            </a:rPr>
            <a:t>以下の点を中心に、申請店舗で行う事業のみで「損益計画表」を作成してください。</a:t>
          </a:r>
          <a:endParaRPr kumimoji="1" lang="en-US" altLang="ja-JP" sz="1100" b="0" i="0" u="none" strike="noStrike" kern="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200" b="0" u="sng">
              <a:solidFill>
                <a:schemeClr val="dk1"/>
              </a:solidFill>
              <a:effectLst/>
              <a:latin typeface="游ゴシック" panose="020B0400000000000000" pitchFamily="50" charset="-128"/>
              <a:ea typeface="游ゴシック" panose="020B0400000000000000" pitchFamily="50" charset="-128"/>
              <a:cs typeface="+mn-cs"/>
            </a:rPr>
            <a:t>本助成金を考慮せず</a:t>
          </a:r>
          <a:r>
            <a:rPr lang="ja-JP" altLang="ja-JP" sz="1200" b="0">
              <a:solidFill>
                <a:schemeClr val="dk1"/>
              </a:solidFill>
              <a:effectLst/>
              <a:latin typeface="游ゴシック" panose="020B0400000000000000" pitchFamily="50" charset="-128"/>
              <a:ea typeface="游ゴシック" panose="020B0400000000000000" pitchFamily="50" charset="-128"/>
              <a:cs typeface="+mn-cs"/>
            </a:rPr>
            <a:t>に、実際の予想損益を記入してください。</a:t>
          </a:r>
          <a:endParaRPr kumimoji="1" lang="en-US" altLang="ja-JP" sz="1100" b="0" i="0" u="none" strike="noStrike" kern="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b="0" i="0" u="none" strike="noStrike" kern="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mn-cs"/>
            </a:rPr>
            <a:t>助成対象事業開始後、</a:t>
          </a:r>
          <a:endParaRPr kumimoji="1" lang="en-US" altLang="ja-JP" sz="1100" b="0" i="0" u="none" strike="noStrike" kern="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mn-cs"/>
            </a:rPr>
            <a:t>年度毎の売上高・売上原価・経費・営業利益・従業員数について、</a:t>
          </a:r>
          <a:endParaRPr kumimoji="1" lang="en-US" altLang="ja-JP" sz="1100" b="0" i="0" u="none" strike="noStrike" kern="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mn-cs"/>
            </a:rPr>
            <a:t>具体的な積算根拠に基づき記入してください。 </a:t>
          </a:r>
          <a:endParaRPr kumimoji="1" lang="en-US" altLang="ja-JP" sz="1100" b="0" i="0" u="none" strike="noStrike" kern="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b="0" i="0" u="none" strike="noStrike" kern="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mn-cs"/>
          </a:endParaRPr>
        </a:p>
      </xdr:txBody>
    </xdr:sp>
    <xdr:clientData fPrintsWithSheet="0"/>
  </xdr:twoCellAnchor>
  <xdr:twoCellAnchor>
    <xdr:from>
      <xdr:col>9</xdr:col>
      <xdr:colOff>91724</xdr:colOff>
      <xdr:row>11</xdr:row>
      <xdr:rowOff>77612</xdr:rowOff>
    </xdr:from>
    <xdr:to>
      <xdr:col>14</xdr:col>
      <xdr:colOff>522112</xdr:colOff>
      <xdr:row>12</xdr:row>
      <xdr:rowOff>289278</xdr:rowOff>
    </xdr:to>
    <xdr:sp macro="" textlink="">
      <xdr:nvSpPr>
        <xdr:cNvPr id="10" name="テキスト ボックス 9"/>
        <xdr:cNvSpPr txBox="1"/>
      </xdr:nvSpPr>
      <xdr:spPr>
        <a:xfrm>
          <a:off x="7927624" y="3474862"/>
          <a:ext cx="3472038" cy="649816"/>
        </a:xfrm>
        <a:prstGeom prst="rect">
          <a:avLst/>
        </a:prstGeom>
        <a:solidFill>
          <a:schemeClr val="accent6">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a:latin typeface="游ゴシック" panose="020B0400000000000000" pitchFamily="50" charset="-128"/>
              <a:ea typeface="游ゴシック" panose="020B0400000000000000" pitchFamily="50" charset="-128"/>
            </a:rPr>
            <a:t>別紙「記入例」を参照してください</a:t>
          </a:r>
          <a:endParaRPr kumimoji="1" lang="en-US" altLang="ja-JP" sz="1400">
            <a:latin typeface="游ゴシック" panose="020B0400000000000000" pitchFamily="50" charset="-128"/>
            <a:ea typeface="游ゴシック" panose="020B0400000000000000" pitchFamily="50" charset="-128"/>
          </a:endParaRPr>
        </a:p>
      </xdr:txBody>
    </xdr:sp>
    <xdr:clientData fPrintsWithSheet="0"/>
  </xdr:twoCellAnchor>
  <xdr:twoCellAnchor>
    <xdr:from>
      <xdr:col>9</xdr:col>
      <xdr:colOff>527050</xdr:colOff>
      <xdr:row>25</xdr:row>
      <xdr:rowOff>20461</xdr:rowOff>
    </xdr:from>
    <xdr:to>
      <xdr:col>13</xdr:col>
      <xdr:colOff>336550</xdr:colOff>
      <xdr:row>27</xdr:row>
      <xdr:rowOff>122061</xdr:rowOff>
    </xdr:to>
    <xdr:sp macro="" textlink="">
      <xdr:nvSpPr>
        <xdr:cNvPr id="11" name="四角形吹き出し 10"/>
        <xdr:cNvSpPr/>
      </xdr:nvSpPr>
      <xdr:spPr>
        <a:xfrm>
          <a:off x="8362950" y="7691261"/>
          <a:ext cx="2222500" cy="736600"/>
        </a:xfrm>
        <a:prstGeom prst="wedgeRectCallout">
          <a:avLst>
            <a:gd name="adj1" fmla="val -64564"/>
            <a:gd name="adj2" fmla="val -12032"/>
          </a:avLst>
        </a:prstGeom>
        <a:ln/>
      </xdr:spPr>
      <xdr:style>
        <a:lnRef idx="2">
          <a:schemeClr val="accent1"/>
        </a:lnRef>
        <a:fillRef idx="1">
          <a:schemeClr val="l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en-US"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ご自身の給与分も</a:t>
          </a:r>
          <a:endParaRPr kumimoji="0" lang="en-US" altLang="ja-JP"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en-US" sz="1100" b="0" i="0" u="none" strike="noStrike" kern="10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Times New Roman" panose="02020603050405020304" pitchFamily="18" charset="0"/>
            </a:rPr>
            <a:t>計上してください。</a:t>
          </a:r>
        </a:p>
      </xdr:txBody>
    </xdr:sp>
    <xdr:clientData fPrintsWithSheet="0"/>
  </xdr:twoCellAnchor>
  <xdr:twoCellAnchor>
    <xdr:from>
      <xdr:col>2</xdr:col>
      <xdr:colOff>35278</xdr:colOff>
      <xdr:row>18</xdr:row>
      <xdr:rowOff>306915</xdr:rowOff>
    </xdr:from>
    <xdr:to>
      <xdr:col>3</xdr:col>
      <xdr:colOff>1051278</xdr:colOff>
      <xdr:row>29</xdr:row>
      <xdr:rowOff>119945</xdr:rowOff>
    </xdr:to>
    <xdr:sp macro="" textlink="">
      <xdr:nvSpPr>
        <xdr:cNvPr id="13" name="大かっこ 12"/>
        <xdr:cNvSpPr/>
      </xdr:nvSpPr>
      <xdr:spPr>
        <a:xfrm>
          <a:off x="289278" y="6014859"/>
          <a:ext cx="1368778" cy="3305530"/>
        </a:xfrm>
        <a:prstGeom prst="bracketPair">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r>
            <a:rPr kumimoji="1" lang="ja-JP" altLang="en-US" sz="1000">
              <a:latin typeface="游ゴシック" panose="020B0400000000000000" pitchFamily="50" charset="-128"/>
              <a:ea typeface="游ゴシック" panose="020B0400000000000000" pitchFamily="50" charset="-128"/>
            </a:rPr>
            <a:t>・売上高</a:t>
          </a:r>
          <a:endParaRPr kumimoji="1" lang="en-US" altLang="ja-JP" sz="1000">
            <a:latin typeface="游ゴシック" panose="020B0400000000000000" pitchFamily="50" charset="-128"/>
            <a:ea typeface="游ゴシック" panose="020B0400000000000000" pitchFamily="50" charset="-128"/>
          </a:endParaRPr>
        </a:p>
        <a:p>
          <a:pPr algn="l"/>
          <a:r>
            <a:rPr kumimoji="1" lang="ja-JP" altLang="en-US" sz="1000">
              <a:latin typeface="游ゴシック" panose="020B0400000000000000" pitchFamily="50" charset="-128"/>
              <a:ea typeface="游ゴシック" panose="020B0400000000000000" pitchFamily="50" charset="-128"/>
            </a:rPr>
            <a:t>・売上原価・経費</a:t>
          </a:r>
          <a:endParaRPr kumimoji="1" lang="en-US" altLang="ja-JP" sz="1000">
            <a:latin typeface="游ゴシック" panose="020B0400000000000000" pitchFamily="50" charset="-128"/>
            <a:ea typeface="游ゴシック" panose="020B0400000000000000" pitchFamily="50" charset="-128"/>
          </a:endParaRPr>
        </a:p>
        <a:p>
          <a:pPr algn="l"/>
          <a:r>
            <a:rPr kumimoji="1" lang="ja-JP" altLang="en-US" sz="1000">
              <a:latin typeface="游ゴシック" panose="020B0400000000000000" pitchFamily="50" charset="-128"/>
              <a:ea typeface="游ゴシック" panose="020B0400000000000000" pitchFamily="50" charset="-128"/>
            </a:rPr>
            <a:t>等について記入してください</a:t>
          </a:r>
          <a:endParaRPr kumimoji="1" lang="en-US" altLang="ja-JP" sz="1000">
            <a:latin typeface="游ゴシック" panose="020B0400000000000000" pitchFamily="50" charset="-128"/>
            <a:ea typeface="游ゴシック" panose="020B0400000000000000" pitchFamily="50" charset="-128"/>
          </a:endParaRPr>
        </a:p>
        <a:p>
          <a:pPr algn="l"/>
          <a:endParaRPr kumimoji="1" lang="en-US" altLang="ja-JP" sz="1000">
            <a:latin typeface="游ゴシック" panose="020B0400000000000000" pitchFamily="50" charset="-128"/>
            <a:ea typeface="游ゴシック" panose="020B0400000000000000" pitchFamily="50" charset="-128"/>
          </a:endParaRPr>
        </a:p>
        <a:p>
          <a:pPr algn="l"/>
          <a:r>
            <a:rPr kumimoji="1" lang="en-US" altLang="ja-JP" sz="1000">
              <a:latin typeface="游ゴシック" panose="020B0400000000000000" pitchFamily="50" charset="-128"/>
              <a:ea typeface="游ゴシック" panose="020B0400000000000000" pitchFamily="50" charset="-128"/>
            </a:rPr>
            <a:t>※</a:t>
          </a:r>
          <a:r>
            <a:rPr kumimoji="1" lang="ja-JP" altLang="en-US" sz="1000">
              <a:latin typeface="游ゴシック" panose="020B0400000000000000" pitchFamily="50" charset="-128"/>
              <a:ea typeface="游ゴシック" panose="020B0400000000000000" pitchFamily="50" charset="-128"/>
            </a:rPr>
            <a:t>飲食店は席数や回転数、その他の業種（小売・サービス業等）は１日想定来店数を踏まえて記入</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14</xdr:col>
      <xdr:colOff>127705</xdr:colOff>
      <xdr:row>7</xdr:row>
      <xdr:rowOff>227191</xdr:rowOff>
    </xdr:from>
    <xdr:to>
      <xdr:col>17</xdr:col>
      <xdr:colOff>227491</xdr:colOff>
      <xdr:row>8</xdr:row>
      <xdr:rowOff>215900</xdr:rowOff>
    </xdr:to>
    <xdr:sp macro="" textlink="">
      <xdr:nvSpPr>
        <xdr:cNvPr id="2" name="テキスト ボックス 1"/>
        <xdr:cNvSpPr txBox="1"/>
      </xdr:nvSpPr>
      <xdr:spPr>
        <a:xfrm>
          <a:off x="9239955" y="3218041"/>
          <a:ext cx="1985736" cy="496709"/>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r>
            <a:rPr kumimoji="1" lang="ja-JP" altLang="en-US" sz="1050">
              <a:solidFill>
                <a:schemeClr val="tx1"/>
              </a:solidFill>
              <a:latin typeface="游ゴシック" panose="020B0400000000000000" pitchFamily="50" charset="-128"/>
              <a:ea typeface="游ゴシック" panose="020B0400000000000000" pitchFamily="50" charset="-128"/>
            </a:rPr>
            <a:t>本シートは「千円」単位</a:t>
          </a:r>
        </a:p>
      </xdr:txBody>
    </xdr:sp>
    <xdr:clientData fPrintsWithSheet="0"/>
  </xdr:twoCellAnchor>
  <xdr:twoCellAnchor>
    <xdr:from>
      <xdr:col>14</xdr:col>
      <xdr:colOff>81843</xdr:colOff>
      <xdr:row>1</xdr:row>
      <xdr:rowOff>124179</xdr:rowOff>
    </xdr:from>
    <xdr:to>
      <xdr:col>21</xdr:col>
      <xdr:colOff>314677</xdr:colOff>
      <xdr:row>4</xdr:row>
      <xdr:rowOff>382879</xdr:rowOff>
    </xdr:to>
    <xdr:sp macro="" textlink="">
      <xdr:nvSpPr>
        <xdr:cNvPr id="4" name="テキスト ボックス 3"/>
        <xdr:cNvSpPr txBox="1"/>
      </xdr:nvSpPr>
      <xdr:spPr>
        <a:xfrm>
          <a:off x="9194093" y="435329"/>
          <a:ext cx="4633384" cy="1001650"/>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lIns="180000" rIns="180000" rtlCol="0" anchor="ctr" anchorCtr="1"/>
        <a:lstStyle/>
        <a:p>
          <a:r>
            <a:rPr kumimoji="1" lang="ja-JP" altLang="en-US" sz="1400" b="1">
              <a:solidFill>
                <a:schemeClr val="tx1"/>
              </a:solidFill>
              <a:latin typeface="游ゴシック" panose="020B0400000000000000" pitchFamily="50" charset="-128"/>
              <a:ea typeface="游ゴシック" panose="020B0400000000000000" pitchFamily="50" charset="-128"/>
            </a:rPr>
            <a:t>本助成金を考慮せずに、</a:t>
          </a:r>
          <a:endParaRPr kumimoji="1" lang="en-US" altLang="ja-JP" sz="1400" b="1">
            <a:solidFill>
              <a:schemeClr val="tx1"/>
            </a:solidFill>
            <a:latin typeface="游ゴシック" panose="020B0400000000000000" pitchFamily="50" charset="-128"/>
            <a:ea typeface="游ゴシック" panose="020B0400000000000000" pitchFamily="50" charset="-128"/>
          </a:endParaRPr>
        </a:p>
        <a:p>
          <a:r>
            <a:rPr kumimoji="1" lang="ja-JP" altLang="en-US" sz="1400" b="1">
              <a:solidFill>
                <a:srgbClr val="FF0000"/>
              </a:solidFill>
              <a:latin typeface="游ゴシック" panose="020B0400000000000000" pitchFamily="50" charset="-128"/>
              <a:ea typeface="游ゴシック" panose="020B0400000000000000" pitchFamily="50" charset="-128"/>
            </a:rPr>
            <a:t>「開業時に係る</a:t>
          </a:r>
          <a:r>
            <a:rPr kumimoji="1" lang="ja-JP" altLang="en-US" sz="1400" b="1" u="none">
              <a:solidFill>
                <a:srgbClr val="FF0000"/>
              </a:solidFill>
              <a:latin typeface="游ゴシック" panose="020B0400000000000000" pitchFamily="50" charset="-128"/>
              <a:ea typeface="游ゴシック" panose="020B0400000000000000" pitchFamily="50" charset="-128"/>
            </a:rPr>
            <a:t>全て</a:t>
          </a:r>
          <a:r>
            <a:rPr kumimoji="1" lang="ja-JP" altLang="en-US" sz="1400" b="1">
              <a:solidFill>
                <a:srgbClr val="FF0000"/>
              </a:solidFill>
              <a:latin typeface="游ゴシック" panose="020B0400000000000000" pitchFamily="50" charset="-128"/>
              <a:ea typeface="游ゴシック" panose="020B0400000000000000" pitchFamily="50" charset="-128"/>
            </a:rPr>
            <a:t>の経費と資金調達方法」</a:t>
          </a:r>
          <a:r>
            <a:rPr kumimoji="1" lang="ja-JP" altLang="en-US" sz="1400" b="1">
              <a:solidFill>
                <a:schemeClr val="tx1"/>
              </a:solidFill>
              <a:latin typeface="游ゴシック" panose="020B0400000000000000" pitchFamily="50" charset="-128"/>
              <a:ea typeface="游ゴシック" panose="020B0400000000000000" pitchFamily="50" charset="-128"/>
            </a:rPr>
            <a:t>を記入してください。</a:t>
          </a:r>
        </a:p>
      </xdr:txBody>
    </xdr:sp>
    <xdr:clientData fPrintsWithSheet="0"/>
  </xdr:twoCellAnchor>
  <xdr:twoCellAnchor>
    <xdr:from>
      <xdr:col>13</xdr:col>
      <xdr:colOff>627817</xdr:colOff>
      <xdr:row>25</xdr:row>
      <xdr:rowOff>441980</xdr:rowOff>
    </xdr:from>
    <xdr:to>
      <xdr:col>19</xdr:col>
      <xdr:colOff>275814</xdr:colOff>
      <xdr:row>27</xdr:row>
      <xdr:rowOff>101960</xdr:rowOff>
    </xdr:to>
    <xdr:sp macro="" textlink="">
      <xdr:nvSpPr>
        <xdr:cNvPr id="5" name="四角形吹き出し 4"/>
        <xdr:cNvSpPr>
          <a:spLocks noChangeArrowheads="1"/>
        </xdr:cNvSpPr>
      </xdr:nvSpPr>
      <xdr:spPr bwMode="auto">
        <a:xfrm>
          <a:off x="9111417" y="11979930"/>
          <a:ext cx="3419897" cy="625180"/>
        </a:xfrm>
        <a:prstGeom prst="wedgeRectCallout">
          <a:avLst>
            <a:gd name="adj1" fmla="val -57880"/>
            <a:gd name="adj2" fmla="val 7321"/>
          </a:avLst>
        </a:prstGeom>
        <a:ln>
          <a:headEnd/>
          <a:tailEnd/>
        </a:ln>
        <a:extLst/>
      </xdr:spPr>
      <xdr:style>
        <a:lnRef idx="2">
          <a:schemeClr val="accent1"/>
        </a:lnRef>
        <a:fillRef idx="1">
          <a:schemeClr val="lt1"/>
        </a:fillRef>
        <a:effectRef idx="0">
          <a:schemeClr val="accent1"/>
        </a:effectRef>
        <a:fontRef idx="minor">
          <a:schemeClr val="dk1"/>
        </a:fontRef>
      </xdr:style>
      <xdr:txBody>
        <a:bodyPr rot="0" vert="horz" wrap="square" lIns="74295" tIns="36000" rIns="74295" bIns="36000" anchor="ctr" anchorCtr="0" upright="1">
          <a:noAutofit/>
        </a:bodyPr>
        <a:lstStyle/>
        <a:p>
          <a:pPr algn="l">
            <a:lnSpc>
              <a:spcPts val="1400"/>
            </a:lnSpc>
            <a:spcAft>
              <a:spcPts val="0"/>
            </a:spcAft>
          </a:pPr>
          <a:r>
            <a:rPr lang="ja-JP" altLang="en-US" sz="1100" b="1" kern="100">
              <a:solidFill>
                <a:srgbClr val="FF0000"/>
              </a:solidFill>
              <a:effectLst/>
              <a:latin typeface="游ゴシック" panose="020B0400000000000000" pitchFamily="50" charset="-128"/>
              <a:ea typeface="游ゴシック" panose="020B0400000000000000" pitchFamily="50" charset="-128"/>
              <a:cs typeface="Times New Roman" panose="02020603050405020304" pitchFamily="18" charset="0"/>
            </a:rPr>
            <a:t>必須項目</a:t>
          </a:r>
          <a:r>
            <a:rPr lang="ja-JP" altLang="en-US"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。記入漏れが多いのでご注意ください</a:t>
          </a:r>
          <a:endParaRPr lang="en-US" altLang="ja-JP"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endParaRPr>
        </a:p>
      </xdr:txBody>
    </xdr:sp>
    <xdr:clientData fPrintsWithSheet="0"/>
  </xdr:twoCellAnchor>
  <xdr:twoCellAnchor>
    <xdr:from>
      <xdr:col>14</xdr:col>
      <xdr:colOff>100892</xdr:colOff>
      <xdr:row>5</xdr:row>
      <xdr:rowOff>13407</xdr:rowOff>
    </xdr:from>
    <xdr:to>
      <xdr:col>21</xdr:col>
      <xdr:colOff>577849</xdr:colOff>
      <xdr:row>6</xdr:row>
      <xdr:rowOff>387350</xdr:rowOff>
    </xdr:to>
    <xdr:sp macro="" textlink="">
      <xdr:nvSpPr>
        <xdr:cNvPr id="6" name="正方形/長方形 5"/>
        <xdr:cNvSpPr/>
      </xdr:nvSpPr>
      <xdr:spPr>
        <a:xfrm>
          <a:off x="9213142" y="1912057"/>
          <a:ext cx="4877507" cy="793043"/>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mn-cs"/>
            </a:rPr>
            <a:t>１．左側に、開業時に係る全ての経費を記入する。</a:t>
          </a:r>
          <a:endParaRPr kumimoji="1" lang="en-US" altLang="ja-JP" sz="1100" b="0" i="0" u="none" strike="noStrike" kern="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mn-cs"/>
            </a:rPr>
            <a:t>２．右側に、開業に係る必要な資金をどのように調達するのか記入する。</a:t>
          </a:r>
          <a:endParaRPr kumimoji="1" lang="en-US" altLang="ja-JP" sz="1100" b="0" i="0" u="none" strike="noStrike" kern="0" cap="none" spc="0" normalizeH="0" baseline="0" noProof="0" smtClean="0">
            <a:ln>
              <a:noFill/>
            </a:ln>
            <a:solidFill>
              <a:schemeClr val="tx1"/>
            </a:solidFill>
            <a:effectLst/>
            <a:uLnTx/>
            <a:uFillTx/>
            <a:latin typeface="游ゴシック" panose="020B0400000000000000" pitchFamily="50" charset="-128"/>
            <a:ea typeface="游ゴシック" panose="020B0400000000000000" pitchFamily="50" charset="-128"/>
            <a:cs typeface="+mn-cs"/>
          </a:endParaRPr>
        </a:p>
      </xdr:txBody>
    </xdr:sp>
    <xdr:clientData fPrintsWithSheet="0"/>
  </xdr:twoCellAnchor>
  <xdr:twoCellAnchor>
    <xdr:from>
      <xdr:col>15</xdr:col>
      <xdr:colOff>508000</xdr:colOff>
      <xdr:row>23</xdr:row>
      <xdr:rowOff>310444</xdr:rowOff>
    </xdr:from>
    <xdr:to>
      <xdr:col>19</xdr:col>
      <xdr:colOff>171450</xdr:colOff>
      <xdr:row>24</xdr:row>
      <xdr:rowOff>386702</xdr:rowOff>
    </xdr:to>
    <xdr:sp macro="" textlink="">
      <xdr:nvSpPr>
        <xdr:cNvPr id="9" name="四角形吹き出し 8"/>
        <xdr:cNvSpPr>
          <a:spLocks noChangeArrowheads="1"/>
        </xdr:cNvSpPr>
      </xdr:nvSpPr>
      <xdr:spPr bwMode="auto">
        <a:xfrm>
          <a:off x="10248900" y="10584744"/>
          <a:ext cx="2178050" cy="495358"/>
        </a:xfrm>
        <a:prstGeom prst="wedgeRectCallout">
          <a:avLst>
            <a:gd name="adj1" fmla="val -70994"/>
            <a:gd name="adj2" fmla="val -3621"/>
          </a:avLst>
        </a:prstGeom>
        <a:ln>
          <a:headEnd/>
          <a:tailEnd/>
        </a:ln>
        <a:extLst/>
      </xdr:spPr>
      <xdr:style>
        <a:lnRef idx="2">
          <a:schemeClr val="accent1"/>
        </a:lnRef>
        <a:fillRef idx="1">
          <a:schemeClr val="lt1"/>
        </a:fillRef>
        <a:effectRef idx="0">
          <a:schemeClr val="accent1"/>
        </a:effectRef>
        <a:fontRef idx="minor">
          <a:schemeClr val="dk1"/>
        </a:fontRef>
      </xdr:style>
      <xdr:txBody>
        <a:bodyPr rot="0" vert="horz" wrap="square" lIns="74295" tIns="36000" rIns="74295" bIns="36000" anchor="ctr" anchorCtr="0" upright="1">
          <a:noAutofit/>
        </a:bodyPr>
        <a:lstStyle/>
        <a:p>
          <a:pPr algn="l">
            <a:lnSpc>
              <a:spcPts val="1400"/>
            </a:lnSpc>
            <a:spcAft>
              <a:spcPts val="0"/>
            </a:spcAft>
          </a:pPr>
          <a:r>
            <a:rPr lang="ja-JP" altLang="en-US"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０円ならば合計金額が一致する</a:t>
          </a:r>
          <a:endParaRPr lang="en-US" altLang="ja-JP" sz="1100" b="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endParaRP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8" Type="http://schemas.openxmlformats.org/officeDocument/2006/relationships/control" Target="../activeX/activeX4.xml"/><Relationship Id="rId13" Type="http://schemas.openxmlformats.org/officeDocument/2006/relationships/control" Target="../activeX/activeX7.xml"/><Relationship Id="rId3" Type="http://schemas.openxmlformats.org/officeDocument/2006/relationships/vmlDrawing" Target="../drawings/vmlDrawing2.vml"/><Relationship Id="rId7" Type="http://schemas.openxmlformats.org/officeDocument/2006/relationships/image" Target="../media/image3.emf"/><Relationship Id="rId12" Type="http://schemas.openxmlformats.org/officeDocument/2006/relationships/image" Target="../media/image5.emf"/><Relationship Id="rId17" Type="http://schemas.openxmlformats.org/officeDocument/2006/relationships/image" Target="../media/image7.emf"/><Relationship Id="rId2" Type="http://schemas.openxmlformats.org/officeDocument/2006/relationships/drawing" Target="../drawings/drawing16.xml"/><Relationship Id="rId16" Type="http://schemas.openxmlformats.org/officeDocument/2006/relationships/control" Target="../activeX/activeX9.xml"/><Relationship Id="rId1" Type="http://schemas.openxmlformats.org/officeDocument/2006/relationships/printerSettings" Target="../printerSettings/printerSettings16.bin"/><Relationship Id="rId6" Type="http://schemas.openxmlformats.org/officeDocument/2006/relationships/control" Target="../activeX/activeX3.xml"/><Relationship Id="rId11" Type="http://schemas.openxmlformats.org/officeDocument/2006/relationships/control" Target="../activeX/activeX6.xml"/><Relationship Id="rId5" Type="http://schemas.openxmlformats.org/officeDocument/2006/relationships/image" Target="../media/image2.emf"/><Relationship Id="rId15" Type="http://schemas.openxmlformats.org/officeDocument/2006/relationships/image" Target="../media/image6.emf"/><Relationship Id="rId10" Type="http://schemas.openxmlformats.org/officeDocument/2006/relationships/image" Target="../media/image4.emf"/><Relationship Id="rId4" Type="http://schemas.openxmlformats.org/officeDocument/2006/relationships/control" Target="../activeX/activeX2.xml"/><Relationship Id="rId9" Type="http://schemas.openxmlformats.org/officeDocument/2006/relationships/control" Target="../activeX/activeX5.xml"/><Relationship Id="rId14" Type="http://schemas.openxmlformats.org/officeDocument/2006/relationships/control" Target="../activeX/activeX8.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openxmlformats.org/officeDocument/2006/relationships/image" Target="../media/image1.emf"/><Relationship Id="rId4" Type="http://schemas.openxmlformats.org/officeDocument/2006/relationships/control" Target="../activeX/activeX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X19"/>
  <sheetViews>
    <sheetView tabSelected="1" view="pageBreakPreview" zoomScale="90" zoomScaleNormal="100" zoomScaleSheetLayoutView="90" workbookViewId="0">
      <selection activeCell="B1" sqref="B1"/>
    </sheetView>
  </sheetViews>
  <sheetFormatPr defaultColWidth="8.6640625" defaultRowHeight="19.8" x14ac:dyDescent="0.2"/>
  <cols>
    <col min="1" max="1" width="1.33203125" style="153" customWidth="1"/>
    <col min="2" max="16384" width="8.6640625" style="153"/>
  </cols>
  <sheetData>
    <row r="1" spans="2:24" ht="26.4" x14ac:dyDescent="0.2">
      <c r="C1" s="156" t="s">
        <v>251</v>
      </c>
      <c r="D1" s="156"/>
      <c r="E1" s="156"/>
      <c r="F1" s="156"/>
      <c r="G1" s="156"/>
      <c r="H1" s="156"/>
      <c r="I1" s="156"/>
      <c r="J1" s="156"/>
      <c r="K1" s="156"/>
    </row>
    <row r="2" spans="2:24" ht="26.4" x14ac:dyDescent="0.2">
      <c r="C2" s="156" t="s">
        <v>252</v>
      </c>
      <c r="D2" s="156"/>
      <c r="E2" s="156"/>
      <c r="F2" s="156"/>
      <c r="G2" s="156"/>
      <c r="H2" s="156"/>
      <c r="I2" s="156"/>
      <c r="J2" s="156"/>
      <c r="K2" s="156"/>
    </row>
    <row r="3" spans="2:24" ht="28.05" customHeight="1" x14ac:dyDescent="0.2">
      <c r="B3" s="156"/>
      <c r="C3" s="156"/>
      <c r="D3" s="156"/>
      <c r="E3" s="156"/>
      <c r="F3" s="156"/>
      <c r="G3" s="156"/>
      <c r="H3" s="156"/>
      <c r="I3" s="156"/>
      <c r="J3" s="156"/>
      <c r="K3" s="156"/>
    </row>
    <row r="4" spans="2:24" x14ac:dyDescent="0.2">
      <c r="B4" s="374" t="s">
        <v>271</v>
      </c>
    </row>
    <row r="5" spans="2:24" x14ac:dyDescent="0.2">
      <c r="B5" s="153" t="s">
        <v>272</v>
      </c>
    </row>
    <row r="6" spans="2:24" ht="28.05" customHeight="1" x14ac:dyDescent="0.2">
      <c r="B6" s="23"/>
      <c r="C6" s="23"/>
      <c r="D6" s="23"/>
      <c r="E6" s="23"/>
      <c r="F6" s="23"/>
      <c r="G6" s="23"/>
      <c r="H6" s="23"/>
      <c r="I6" s="23"/>
      <c r="J6" s="23"/>
      <c r="K6" s="23"/>
    </row>
    <row r="7" spans="2:24" ht="28.95" customHeight="1" x14ac:dyDescent="0.2">
      <c r="B7" s="155" t="s">
        <v>257</v>
      </c>
      <c r="X7" s="23"/>
    </row>
    <row r="8" spans="2:24" ht="28.95" customHeight="1" x14ac:dyDescent="0.2">
      <c r="B8" s="153" t="s">
        <v>261</v>
      </c>
      <c r="X8" s="23"/>
    </row>
    <row r="9" spans="2:24" ht="28.95" customHeight="1" x14ac:dyDescent="0.2">
      <c r="B9" s="153" t="s">
        <v>259</v>
      </c>
      <c r="X9" s="23"/>
    </row>
    <row r="10" spans="2:24" ht="28.95" customHeight="1" x14ac:dyDescent="0.2">
      <c r="B10" s="153" t="s">
        <v>258</v>
      </c>
      <c r="C10" s="155"/>
      <c r="D10" s="155"/>
      <c r="E10" s="155"/>
      <c r="F10" s="155"/>
      <c r="G10" s="155"/>
      <c r="H10" s="155"/>
      <c r="I10" s="155"/>
      <c r="J10" s="155"/>
      <c r="K10" s="155"/>
    </row>
    <row r="11" spans="2:24" ht="28.95" customHeight="1" x14ac:dyDescent="0.2">
      <c r="B11" s="155" t="s">
        <v>164</v>
      </c>
      <c r="X11" s="23"/>
    </row>
    <row r="12" spans="2:24" ht="28.95" customHeight="1" x14ac:dyDescent="0.2">
      <c r="B12" s="155" t="s">
        <v>165</v>
      </c>
      <c r="X12" s="23"/>
    </row>
    <row r="13" spans="2:24" s="238" customFormat="1" x14ac:dyDescent="0.2">
      <c r="B13" s="365" t="s">
        <v>260</v>
      </c>
      <c r="C13" s="366"/>
      <c r="D13" s="366"/>
      <c r="E13" s="366"/>
      <c r="F13" s="366"/>
      <c r="G13" s="366"/>
      <c r="H13" s="366"/>
      <c r="I13" s="366"/>
      <c r="J13" s="366"/>
      <c r="K13" s="366"/>
    </row>
    <row r="14" spans="2:24" x14ac:dyDescent="0.2">
      <c r="B14" s="364"/>
      <c r="C14" s="155"/>
      <c r="D14" s="155"/>
      <c r="E14" s="155"/>
      <c r="F14" s="155"/>
      <c r="G14" s="155"/>
      <c r="H14" s="155"/>
      <c r="I14" s="155"/>
      <c r="J14" s="155"/>
      <c r="K14" s="155"/>
    </row>
    <row r="15" spans="2:24" x14ac:dyDescent="0.2">
      <c r="C15" s="155"/>
      <c r="D15" s="155"/>
      <c r="E15" s="155"/>
      <c r="F15" s="155"/>
      <c r="G15" s="155"/>
      <c r="H15" s="155"/>
      <c r="I15" s="155"/>
      <c r="J15" s="155"/>
      <c r="K15" s="155"/>
    </row>
    <row r="16" spans="2:24" x14ac:dyDescent="0.2">
      <c r="C16" s="155"/>
      <c r="D16" s="155"/>
      <c r="E16" s="155"/>
      <c r="F16" s="155"/>
      <c r="G16" s="155"/>
      <c r="H16" s="155"/>
      <c r="I16" s="155"/>
      <c r="J16" s="155"/>
      <c r="K16" s="155"/>
    </row>
    <row r="17" spans="2:11" x14ac:dyDescent="0.2">
      <c r="C17" s="155"/>
      <c r="D17" s="155"/>
      <c r="E17" s="155"/>
      <c r="F17" s="155"/>
      <c r="G17" s="155"/>
      <c r="H17" s="155"/>
      <c r="I17" s="155"/>
      <c r="J17" s="155"/>
      <c r="K17" s="155"/>
    </row>
    <row r="18" spans="2:11" x14ac:dyDescent="0.2">
      <c r="C18" s="155"/>
      <c r="D18" s="155"/>
      <c r="E18" s="155"/>
      <c r="F18" s="155"/>
      <c r="G18" s="155"/>
      <c r="H18" s="155"/>
      <c r="I18" s="155"/>
      <c r="J18" s="155"/>
      <c r="K18" s="155"/>
    </row>
    <row r="19" spans="2:11" x14ac:dyDescent="0.2">
      <c r="B19" s="155" t="s">
        <v>262</v>
      </c>
      <c r="C19" s="155"/>
      <c r="D19" s="155"/>
      <c r="E19" s="155"/>
      <c r="F19" s="155"/>
      <c r="G19" s="155"/>
      <c r="H19" s="155"/>
      <c r="I19" s="155"/>
      <c r="J19" s="155"/>
      <c r="K19" s="155"/>
    </row>
  </sheetData>
  <phoneticPr fontId="3"/>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rgb="FFFFC000"/>
    <pageSetUpPr fitToPage="1"/>
  </sheetPr>
  <dimension ref="A1:Q34"/>
  <sheetViews>
    <sheetView view="pageBreakPreview" zoomScale="90" zoomScaleNormal="100" zoomScaleSheetLayoutView="90" workbookViewId="0">
      <selection activeCell="C9" sqref="C9"/>
    </sheetView>
  </sheetViews>
  <sheetFormatPr defaultColWidth="9" defaultRowHeight="19.8" x14ac:dyDescent="0.5"/>
  <cols>
    <col min="1" max="1" width="1.33203125" style="242" customWidth="1"/>
    <col min="2" max="2" width="11.77734375" style="242" customWidth="1"/>
    <col min="3" max="3" width="25.6640625" style="242" customWidth="1"/>
    <col min="4" max="4" width="13.88671875" style="242" customWidth="1"/>
    <col min="5" max="5" width="9.44140625" style="242" customWidth="1"/>
    <col min="6" max="7" width="20.77734375" style="243" customWidth="1"/>
    <col min="8" max="8" width="1.44140625" style="242" customWidth="1"/>
    <col min="9" max="9" width="6.5546875" style="242" customWidth="1"/>
    <col min="10" max="10" width="6.109375" style="242" customWidth="1"/>
    <col min="11" max="16384" width="9" style="242"/>
  </cols>
  <sheetData>
    <row r="1" spans="1:17" s="153" customFormat="1" ht="26.4" x14ac:dyDescent="0.2">
      <c r="A1" s="156" t="s">
        <v>157</v>
      </c>
      <c r="F1" s="154"/>
      <c r="G1" s="352"/>
      <c r="H1" s="239" t="s">
        <v>243</v>
      </c>
      <c r="I1" s="239"/>
    </row>
    <row r="2" spans="1:17" s="273" customFormat="1" ht="21.6" x14ac:dyDescent="0.55000000000000004">
      <c r="B2" s="271" t="s">
        <v>190</v>
      </c>
      <c r="C2" s="272"/>
      <c r="F2" s="274"/>
      <c r="G2" s="274"/>
    </row>
    <row r="3" spans="1:17" s="273" customFormat="1" ht="21.6" x14ac:dyDescent="0.55000000000000004">
      <c r="B3" s="271" t="s">
        <v>3</v>
      </c>
      <c r="C3" s="272"/>
      <c r="F3" s="274"/>
      <c r="G3" s="274"/>
    </row>
    <row r="4" spans="1:17" ht="6" customHeight="1" x14ac:dyDescent="0.5">
      <c r="B4" s="240"/>
      <c r="C4" s="241"/>
    </row>
    <row r="5" spans="1:17" s="273" customFormat="1" ht="21.6" x14ac:dyDescent="0.55000000000000004">
      <c r="B5" s="281" t="s">
        <v>209</v>
      </c>
      <c r="F5" s="274"/>
      <c r="G5" s="274"/>
    </row>
    <row r="6" spans="1:17" x14ac:dyDescent="0.5">
      <c r="B6" s="244"/>
      <c r="C6" s="245" t="s">
        <v>139</v>
      </c>
      <c r="F6" s="246"/>
    </row>
    <row r="7" spans="1:17" x14ac:dyDescent="0.5">
      <c r="B7" s="244"/>
      <c r="C7" s="247"/>
      <c r="D7" s="248"/>
      <c r="E7" s="248"/>
      <c r="F7" s="249"/>
      <c r="G7" s="328" t="s">
        <v>31</v>
      </c>
    </row>
    <row r="8" spans="1:17" ht="39.6" x14ac:dyDescent="0.5">
      <c r="B8" s="250" t="s">
        <v>182</v>
      </c>
      <c r="C8" s="250" t="s">
        <v>4</v>
      </c>
      <c r="D8" s="251" t="s">
        <v>188</v>
      </c>
      <c r="E8" s="250" t="s">
        <v>5</v>
      </c>
      <c r="F8" s="331" t="s">
        <v>244</v>
      </c>
      <c r="G8" s="250" t="s">
        <v>189</v>
      </c>
    </row>
    <row r="9" spans="1:17" ht="26.25" customHeight="1" x14ac:dyDescent="0.5">
      <c r="B9" s="250" t="s">
        <v>183</v>
      </c>
      <c r="C9" s="252"/>
      <c r="D9" s="253"/>
      <c r="E9" s="252"/>
      <c r="F9" s="330">
        <f>D9*E9</f>
        <v>0</v>
      </c>
      <c r="G9" s="255">
        <f>F9*1.1</f>
        <v>0</v>
      </c>
    </row>
    <row r="10" spans="1:17" ht="26.25" customHeight="1" x14ac:dyDescent="0.5">
      <c r="B10" s="250" t="s">
        <v>184</v>
      </c>
      <c r="C10" s="256"/>
      <c r="D10" s="257"/>
      <c r="E10" s="256"/>
      <c r="F10" s="330">
        <f>D10*E10</f>
        <v>0</v>
      </c>
      <c r="G10" s="255">
        <f t="shared" ref="G10:G13" si="0">F10*1.1</f>
        <v>0</v>
      </c>
    </row>
    <row r="11" spans="1:17" ht="26.25" customHeight="1" x14ac:dyDescent="0.5">
      <c r="B11" s="250" t="s">
        <v>185</v>
      </c>
      <c r="C11" s="256"/>
      <c r="D11" s="257"/>
      <c r="E11" s="256"/>
      <c r="F11" s="330">
        <f>D11*E11</f>
        <v>0</v>
      </c>
      <c r="G11" s="255">
        <f t="shared" si="0"/>
        <v>0</v>
      </c>
    </row>
    <row r="12" spans="1:17" ht="26.25" customHeight="1" x14ac:dyDescent="0.5">
      <c r="B12" s="250" t="s">
        <v>186</v>
      </c>
      <c r="C12" s="256"/>
      <c r="D12" s="257"/>
      <c r="E12" s="256"/>
      <c r="F12" s="330">
        <f>D12*E12</f>
        <v>0</v>
      </c>
      <c r="G12" s="255">
        <f t="shared" si="0"/>
        <v>0</v>
      </c>
    </row>
    <row r="13" spans="1:17" ht="26.25" customHeight="1" x14ac:dyDescent="0.5">
      <c r="B13" s="250" t="s">
        <v>187</v>
      </c>
      <c r="C13" s="256"/>
      <c r="D13" s="257"/>
      <c r="E13" s="256"/>
      <c r="F13" s="330">
        <f>D13*E13</f>
        <v>0</v>
      </c>
      <c r="G13" s="255">
        <f t="shared" si="0"/>
        <v>0</v>
      </c>
    </row>
    <row r="14" spans="1:17" ht="26.25" customHeight="1" x14ac:dyDescent="0.5">
      <c r="B14" s="666" t="s">
        <v>6</v>
      </c>
      <c r="C14" s="667"/>
      <c r="D14" s="667"/>
      <c r="E14" s="668"/>
      <c r="F14" s="341">
        <f>SUM(F9:F13)</f>
        <v>0</v>
      </c>
      <c r="G14" s="255">
        <f>SUM(G9:G13)</f>
        <v>0</v>
      </c>
    </row>
    <row r="15" spans="1:17" ht="10.95" customHeight="1" x14ac:dyDescent="0.5">
      <c r="C15" s="258"/>
    </row>
    <row r="16" spans="1:17" s="260" customFormat="1" ht="66.45" customHeight="1" x14ac:dyDescent="0.2">
      <c r="B16" s="672" t="s">
        <v>270</v>
      </c>
      <c r="C16" s="672"/>
      <c r="D16" s="672"/>
      <c r="E16" s="672"/>
      <c r="F16" s="672"/>
      <c r="G16" s="672"/>
      <c r="H16" s="259"/>
      <c r="I16" s="259"/>
      <c r="J16" s="259"/>
      <c r="K16" s="259"/>
      <c r="L16" s="259"/>
      <c r="M16" s="259"/>
      <c r="N16" s="259"/>
      <c r="O16" s="259"/>
      <c r="P16" s="259"/>
      <c r="Q16" s="259"/>
    </row>
    <row r="17" spans="2:17" s="264" customFormat="1" ht="29.55" customHeight="1" x14ac:dyDescent="0.5">
      <c r="B17" s="261" t="s">
        <v>51</v>
      </c>
      <c r="C17" s="262" t="s">
        <v>129</v>
      </c>
      <c r="D17" s="263" t="s">
        <v>23</v>
      </c>
      <c r="E17" s="663"/>
      <c r="F17" s="664"/>
      <c r="G17" s="665"/>
      <c r="H17" s="242"/>
      <c r="I17" s="242"/>
      <c r="J17" s="242"/>
      <c r="K17" s="242"/>
      <c r="L17" s="242"/>
      <c r="M17" s="242"/>
      <c r="N17" s="242"/>
      <c r="O17" s="242"/>
      <c r="P17" s="242"/>
      <c r="Q17" s="242"/>
    </row>
    <row r="18" spans="2:17" s="264" customFormat="1" ht="29.55" customHeight="1" x14ac:dyDescent="0.5">
      <c r="B18" s="263" t="s">
        <v>24</v>
      </c>
      <c r="C18" s="390"/>
      <c r="D18" s="263" t="s">
        <v>25</v>
      </c>
      <c r="E18" s="653"/>
      <c r="F18" s="654"/>
      <c r="G18" s="655"/>
      <c r="H18" s="242"/>
      <c r="I18" s="242"/>
      <c r="J18" s="242"/>
      <c r="K18" s="242"/>
      <c r="L18" s="242"/>
      <c r="M18" s="242"/>
      <c r="N18" s="242"/>
      <c r="O18" s="242"/>
      <c r="P18" s="242"/>
      <c r="Q18" s="242"/>
    </row>
    <row r="19" spans="2:17" s="264" customFormat="1" ht="29.55" customHeight="1" x14ac:dyDescent="0.5">
      <c r="B19" s="263" t="s">
        <v>26</v>
      </c>
      <c r="C19" s="653"/>
      <c r="D19" s="654"/>
      <c r="E19" s="654"/>
      <c r="F19" s="654"/>
      <c r="G19" s="655"/>
      <c r="H19" s="242"/>
      <c r="I19" s="242"/>
      <c r="J19" s="242"/>
      <c r="K19" s="242"/>
      <c r="L19" s="242"/>
      <c r="M19" s="242"/>
      <c r="N19" s="242"/>
      <c r="O19" s="242"/>
      <c r="P19" s="242"/>
      <c r="Q19" s="242"/>
    </row>
    <row r="20" spans="2:17" s="264" customFormat="1" ht="29.55" customHeight="1" x14ac:dyDescent="0.5">
      <c r="B20" s="265" t="s">
        <v>127</v>
      </c>
      <c r="C20" s="656"/>
      <c r="D20" s="657"/>
      <c r="E20" s="657"/>
      <c r="F20" s="657"/>
      <c r="G20" s="658"/>
      <c r="H20" s="242"/>
      <c r="I20" s="242"/>
      <c r="J20" s="242"/>
      <c r="K20" s="242"/>
      <c r="L20" s="242"/>
      <c r="M20" s="242"/>
      <c r="N20" s="242"/>
      <c r="O20" s="242"/>
      <c r="P20" s="242"/>
      <c r="Q20" s="242"/>
    </row>
    <row r="21" spans="2:17" s="264" customFormat="1" ht="29.55" customHeight="1" thickBot="1" x14ac:dyDescent="0.55000000000000004">
      <c r="B21" s="266" t="s">
        <v>27</v>
      </c>
      <c r="C21" s="391"/>
      <c r="D21" s="267" t="s">
        <v>28</v>
      </c>
      <c r="E21" s="659"/>
      <c r="F21" s="660"/>
      <c r="G21" s="661"/>
      <c r="H21" s="242"/>
      <c r="I21" s="242"/>
      <c r="J21" s="242"/>
      <c r="K21" s="242"/>
      <c r="L21" s="242"/>
      <c r="M21" s="242"/>
      <c r="N21" s="242"/>
      <c r="O21" s="242"/>
      <c r="P21" s="242"/>
      <c r="Q21" s="242"/>
    </row>
    <row r="22" spans="2:17" s="264" customFormat="1" ht="29.55" customHeight="1" thickTop="1" x14ac:dyDescent="0.5">
      <c r="B22" s="268" t="s">
        <v>30</v>
      </c>
      <c r="C22" s="392" t="s">
        <v>136</v>
      </c>
      <c r="D22" s="269" t="s">
        <v>33</v>
      </c>
      <c r="E22" s="669" t="s">
        <v>135</v>
      </c>
      <c r="F22" s="670"/>
      <c r="G22" s="671"/>
      <c r="H22" s="242"/>
      <c r="I22" s="242"/>
      <c r="J22" s="242"/>
      <c r="K22" s="242"/>
      <c r="L22" s="242"/>
      <c r="M22" s="242"/>
      <c r="N22" s="242"/>
      <c r="O22" s="242"/>
      <c r="P22" s="242"/>
      <c r="Q22" s="242"/>
    </row>
    <row r="23" spans="2:17" s="264" customFormat="1" ht="29.55" customHeight="1" x14ac:dyDescent="0.5">
      <c r="B23" s="261" t="s">
        <v>29</v>
      </c>
      <c r="C23" s="663"/>
      <c r="D23" s="664"/>
      <c r="E23" s="664"/>
      <c r="F23" s="664"/>
      <c r="G23" s="665"/>
      <c r="H23" s="242"/>
      <c r="I23" s="242"/>
      <c r="J23" s="242"/>
      <c r="K23" s="242"/>
      <c r="L23" s="242"/>
      <c r="M23" s="242"/>
      <c r="N23" s="242"/>
      <c r="O23" s="242"/>
      <c r="P23" s="242"/>
      <c r="Q23" s="242"/>
    </row>
    <row r="24" spans="2:17" s="264" customFormat="1" ht="33.450000000000003" customHeight="1" x14ac:dyDescent="0.5">
      <c r="B24" s="673" t="s">
        <v>145</v>
      </c>
      <c r="C24" s="674"/>
      <c r="D24" s="674"/>
      <c r="E24" s="674"/>
      <c r="F24" s="674"/>
      <c r="G24" s="270"/>
      <c r="H24" s="242"/>
      <c r="I24" s="242"/>
      <c r="J24" s="242"/>
      <c r="K24" s="242"/>
      <c r="L24" s="242"/>
      <c r="M24" s="242"/>
      <c r="N24" s="242"/>
      <c r="O24" s="242"/>
      <c r="P24" s="242"/>
      <c r="Q24" s="242"/>
    </row>
    <row r="25" spans="2:17" ht="7.95" customHeight="1" x14ac:dyDescent="0.5"/>
    <row r="26" spans="2:17" s="264" customFormat="1" ht="29.55" customHeight="1" x14ac:dyDescent="0.5">
      <c r="B26" s="261" t="s">
        <v>51</v>
      </c>
      <c r="C26" s="262" t="s">
        <v>130</v>
      </c>
      <c r="D26" s="263" t="s">
        <v>23</v>
      </c>
      <c r="E26" s="663"/>
      <c r="F26" s="664"/>
      <c r="G26" s="665"/>
      <c r="H26" s="242"/>
      <c r="I26" s="242"/>
      <c r="J26" s="242"/>
      <c r="K26" s="242"/>
      <c r="L26" s="242"/>
      <c r="M26" s="242"/>
      <c r="N26" s="242"/>
      <c r="O26" s="242"/>
      <c r="P26" s="242"/>
      <c r="Q26" s="242"/>
    </row>
    <row r="27" spans="2:17" s="264" customFormat="1" ht="29.55" customHeight="1" x14ac:dyDescent="0.5">
      <c r="B27" s="263" t="s">
        <v>24</v>
      </c>
      <c r="C27" s="390"/>
      <c r="D27" s="263" t="s">
        <v>25</v>
      </c>
      <c r="E27" s="653"/>
      <c r="F27" s="654"/>
      <c r="G27" s="655"/>
      <c r="H27" s="242"/>
      <c r="I27" s="242"/>
      <c r="J27" s="242"/>
      <c r="K27" s="242"/>
      <c r="L27" s="242"/>
      <c r="M27" s="242"/>
      <c r="N27" s="242"/>
      <c r="O27" s="242"/>
      <c r="P27" s="242"/>
      <c r="Q27" s="242"/>
    </row>
    <row r="28" spans="2:17" s="264" customFormat="1" ht="29.55" customHeight="1" x14ac:dyDescent="0.5">
      <c r="B28" s="263" t="s">
        <v>26</v>
      </c>
      <c r="C28" s="653"/>
      <c r="D28" s="654"/>
      <c r="E28" s="654"/>
      <c r="F28" s="654"/>
      <c r="G28" s="655"/>
      <c r="H28" s="242"/>
      <c r="I28" s="242"/>
      <c r="J28" s="242"/>
      <c r="K28" s="242"/>
      <c r="L28" s="242"/>
      <c r="M28" s="242"/>
      <c r="N28" s="242"/>
      <c r="O28" s="242"/>
      <c r="P28" s="242"/>
      <c r="Q28" s="242"/>
    </row>
    <row r="29" spans="2:17" s="264" customFormat="1" ht="29.55" customHeight="1" x14ac:dyDescent="0.5">
      <c r="B29" s="265" t="s">
        <v>127</v>
      </c>
      <c r="C29" s="656"/>
      <c r="D29" s="657"/>
      <c r="E29" s="657"/>
      <c r="F29" s="657"/>
      <c r="G29" s="658"/>
      <c r="H29" s="242"/>
      <c r="I29" s="242"/>
      <c r="J29" s="242"/>
      <c r="K29" s="242"/>
      <c r="L29" s="242"/>
      <c r="M29" s="242"/>
      <c r="N29" s="242"/>
      <c r="O29" s="242"/>
      <c r="P29" s="242"/>
      <c r="Q29" s="242"/>
    </row>
    <row r="30" spans="2:17" s="264" customFormat="1" ht="29.55" customHeight="1" thickBot="1" x14ac:dyDescent="0.55000000000000004">
      <c r="B30" s="266" t="s">
        <v>27</v>
      </c>
      <c r="C30" s="391"/>
      <c r="D30" s="267" t="s">
        <v>28</v>
      </c>
      <c r="E30" s="659"/>
      <c r="F30" s="660"/>
      <c r="G30" s="661"/>
      <c r="H30" s="242"/>
      <c r="I30" s="242"/>
      <c r="J30" s="242"/>
      <c r="K30" s="242"/>
      <c r="L30" s="242"/>
      <c r="M30" s="242"/>
      <c r="N30" s="242"/>
      <c r="O30" s="242"/>
      <c r="P30" s="242"/>
      <c r="Q30" s="242"/>
    </row>
    <row r="31" spans="2:17" s="264" customFormat="1" ht="29.55" customHeight="1" thickTop="1" x14ac:dyDescent="0.5">
      <c r="B31" s="268" t="s">
        <v>30</v>
      </c>
      <c r="C31" s="392" t="s">
        <v>136</v>
      </c>
      <c r="D31" s="269" t="s">
        <v>33</v>
      </c>
      <c r="E31" s="669" t="s">
        <v>135</v>
      </c>
      <c r="F31" s="670"/>
      <c r="G31" s="671"/>
      <c r="H31" s="242"/>
      <c r="I31" s="242"/>
      <c r="J31" s="242"/>
      <c r="K31" s="242"/>
      <c r="L31" s="242"/>
      <c r="M31" s="242"/>
      <c r="N31" s="242"/>
      <c r="O31" s="242"/>
      <c r="P31" s="242"/>
      <c r="Q31" s="242"/>
    </row>
    <row r="32" spans="2:17" s="264" customFormat="1" ht="29.55" customHeight="1" x14ac:dyDescent="0.5">
      <c r="B32" s="261" t="s">
        <v>29</v>
      </c>
      <c r="C32" s="663"/>
      <c r="D32" s="664"/>
      <c r="E32" s="664"/>
      <c r="F32" s="664"/>
      <c r="G32" s="665"/>
      <c r="H32" s="242"/>
      <c r="I32" s="242"/>
      <c r="J32" s="242"/>
      <c r="K32" s="242"/>
      <c r="L32" s="242"/>
      <c r="M32" s="242"/>
      <c r="N32" s="242"/>
      <c r="O32" s="242"/>
      <c r="P32" s="242"/>
      <c r="Q32" s="242"/>
    </row>
    <row r="33" spans="2:17" s="264" customFormat="1" ht="33.450000000000003" customHeight="1" x14ac:dyDescent="0.5">
      <c r="B33" s="662" t="s">
        <v>145</v>
      </c>
      <c r="C33" s="662"/>
      <c r="D33" s="662"/>
      <c r="E33" s="662"/>
      <c r="F33" s="662"/>
      <c r="G33" s="270"/>
      <c r="H33" s="242"/>
      <c r="I33" s="242"/>
      <c r="J33" s="242"/>
      <c r="K33" s="242"/>
      <c r="L33" s="242"/>
      <c r="M33" s="242"/>
      <c r="N33" s="242"/>
      <c r="O33" s="242"/>
      <c r="P33" s="242"/>
      <c r="Q33" s="242"/>
    </row>
    <row r="34" spans="2:17" ht="6.45" customHeight="1" x14ac:dyDescent="0.5"/>
  </sheetData>
  <mergeCells count="18">
    <mergeCell ref="B14:E14"/>
    <mergeCell ref="E22:G22"/>
    <mergeCell ref="E31:G31"/>
    <mergeCell ref="B16:G16"/>
    <mergeCell ref="E17:G17"/>
    <mergeCell ref="E18:G18"/>
    <mergeCell ref="C19:G19"/>
    <mergeCell ref="C20:G20"/>
    <mergeCell ref="E21:G21"/>
    <mergeCell ref="C23:G23"/>
    <mergeCell ref="B24:F24"/>
    <mergeCell ref="E26:G26"/>
    <mergeCell ref="E27:G27"/>
    <mergeCell ref="C28:G28"/>
    <mergeCell ref="C29:G29"/>
    <mergeCell ref="E30:G30"/>
    <mergeCell ref="B33:F33"/>
    <mergeCell ref="C32:G32"/>
  </mergeCells>
  <phoneticPr fontId="3"/>
  <dataValidations count="1">
    <dataValidation type="list" allowBlank="1" showInputMessage="1" showErrorMessage="1" sqref="G24 G33">
      <formula1>"関連なし,関連あり"</formula1>
    </dataValidation>
  </dataValidations>
  <pageMargins left="0.70866141732283472" right="0.31496062992125984" top="0.55118110236220474" bottom="0.55118110236220474" header="0.31496062992125984" footer="0.31496062992125984"/>
  <pageSetup paperSize="9" scale="89" firstPageNumber="38" fitToHeight="0"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Q28"/>
  <sheetViews>
    <sheetView view="pageBreakPreview" zoomScale="90" zoomScaleNormal="90" zoomScaleSheetLayoutView="90" workbookViewId="0">
      <selection activeCell="D3" sqref="D3:F3"/>
    </sheetView>
  </sheetViews>
  <sheetFormatPr defaultColWidth="9" defaultRowHeight="18" x14ac:dyDescent="0.45"/>
  <cols>
    <col min="1" max="1" width="11.77734375" style="1" customWidth="1"/>
    <col min="2" max="2" width="25.6640625" style="1" customWidth="1"/>
    <col min="3" max="3" width="13.88671875" style="1" customWidth="1"/>
    <col min="4" max="4" width="9.44140625" style="1" customWidth="1"/>
    <col min="5" max="6" width="20.77734375" style="18" customWidth="1"/>
    <col min="7" max="7" width="3.6640625" style="1" customWidth="1"/>
    <col min="8" max="8" width="1.21875" style="1" customWidth="1"/>
    <col min="9" max="9" width="6.109375" style="1" customWidth="1"/>
    <col min="10" max="16384" width="9" style="1"/>
  </cols>
  <sheetData>
    <row r="1" spans="1:17" s="2" customFormat="1" ht="28.5" customHeight="1" x14ac:dyDescent="0.2">
      <c r="A1" s="19"/>
      <c r="B1" s="2" t="s">
        <v>269</v>
      </c>
      <c r="E1" s="10"/>
      <c r="F1" s="20"/>
      <c r="G1" s="21" t="s">
        <v>240</v>
      </c>
    </row>
    <row r="3" spans="1:17" s="264" customFormat="1" ht="30" customHeight="1" x14ac:dyDescent="0.5">
      <c r="A3" s="261" t="s">
        <v>51</v>
      </c>
      <c r="B3" s="262" t="s">
        <v>131</v>
      </c>
      <c r="C3" s="263" t="s">
        <v>23</v>
      </c>
      <c r="D3" s="663"/>
      <c r="E3" s="664"/>
      <c r="F3" s="665"/>
      <c r="G3" s="242"/>
      <c r="H3" s="242"/>
      <c r="I3" s="242"/>
      <c r="J3" s="242"/>
      <c r="K3" s="242"/>
      <c r="L3" s="242"/>
      <c r="M3" s="242"/>
      <c r="N3" s="242"/>
      <c r="O3" s="242"/>
      <c r="P3" s="242"/>
      <c r="Q3" s="242"/>
    </row>
    <row r="4" spans="1:17" s="264" customFormat="1" ht="30" customHeight="1" x14ac:dyDescent="0.5">
      <c r="A4" s="263" t="s">
        <v>24</v>
      </c>
      <c r="B4" s="390"/>
      <c r="C4" s="263" t="s">
        <v>25</v>
      </c>
      <c r="D4" s="653"/>
      <c r="E4" s="654"/>
      <c r="F4" s="655"/>
      <c r="G4" s="242"/>
      <c r="H4" s="242"/>
      <c r="I4" s="242"/>
      <c r="J4" s="242"/>
      <c r="K4" s="242"/>
      <c r="L4" s="242"/>
      <c r="M4" s="242"/>
      <c r="N4" s="242"/>
      <c r="O4" s="242"/>
      <c r="P4" s="242"/>
      <c r="Q4" s="242"/>
    </row>
    <row r="5" spans="1:17" s="264" customFormat="1" ht="30" customHeight="1" x14ac:dyDescent="0.5">
      <c r="A5" s="263" t="s">
        <v>26</v>
      </c>
      <c r="B5" s="653"/>
      <c r="C5" s="654"/>
      <c r="D5" s="654"/>
      <c r="E5" s="654"/>
      <c r="F5" s="655"/>
      <c r="G5" s="242"/>
      <c r="H5" s="242"/>
      <c r="I5" s="242"/>
      <c r="J5" s="242"/>
      <c r="K5" s="242"/>
      <c r="L5" s="242"/>
      <c r="M5" s="242"/>
      <c r="N5" s="242"/>
      <c r="O5" s="242"/>
      <c r="P5" s="242"/>
      <c r="Q5" s="242"/>
    </row>
    <row r="6" spans="1:17" s="264" customFormat="1" ht="30" customHeight="1" x14ac:dyDescent="0.5">
      <c r="A6" s="265" t="s">
        <v>127</v>
      </c>
      <c r="B6" s="656"/>
      <c r="C6" s="657"/>
      <c r="D6" s="657"/>
      <c r="E6" s="657"/>
      <c r="F6" s="658"/>
      <c r="G6" s="242"/>
      <c r="H6" s="242"/>
      <c r="I6" s="242"/>
      <c r="J6" s="242"/>
      <c r="K6" s="242"/>
      <c r="L6" s="242"/>
      <c r="M6" s="242"/>
      <c r="N6" s="242"/>
      <c r="O6" s="242"/>
      <c r="P6" s="242"/>
      <c r="Q6" s="242"/>
    </row>
    <row r="7" spans="1:17" s="264" customFormat="1" ht="30" customHeight="1" thickBot="1" x14ac:dyDescent="0.55000000000000004">
      <c r="A7" s="266" t="s">
        <v>27</v>
      </c>
      <c r="B7" s="391"/>
      <c r="C7" s="267" t="s">
        <v>28</v>
      </c>
      <c r="D7" s="659"/>
      <c r="E7" s="660"/>
      <c r="F7" s="661"/>
      <c r="G7" s="242"/>
      <c r="H7" s="242"/>
      <c r="I7" s="242"/>
      <c r="J7" s="242"/>
      <c r="K7" s="242"/>
      <c r="L7" s="242"/>
      <c r="M7" s="242"/>
      <c r="N7" s="242"/>
      <c r="O7" s="242"/>
      <c r="P7" s="242"/>
      <c r="Q7" s="242"/>
    </row>
    <row r="8" spans="1:17" s="264" customFormat="1" ht="30" customHeight="1" thickTop="1" x14ac:dyDescent="0.5">
      <c r="A8" s="268" t="s">
        <v>30</v>
      </c>
      <c r="B8" s="392" t="s">
        <v>136</v>
      </c>
      <c r="C8" s="269" t="s">
        <v>33</v>
      </c>
      <c r="D8" s="669" t="s">
        <v>135</v>
      </c>
      <c r="E8" s="670"/>
      <c r="F8" s="671"/>
      <c r="G8" s="242"/>
      <c r="H8" s="242"/>
      <c r="I8" s="242"/>
      <c r="J8" s="242"/>
      <c r="K8" s="242"/>
      <c r="L8" s="242"/>
      <c r="M8" s="242"/>
      <c r="N8" s="242"/>
      <c r="O8" s="242"/>
      <c r="P8" s="242"/>
      <c r="Q8" s="242"/>
    </row>
    <row r="9" spans="1:17" s="264" customFormat="1" ht="30" customHeight="1" x14ac:dyDescent="0.5">
      <c r="A9" s="261" t="s">
        <v>29</v>
      </c>
      <c r="B9" s="663"/>
      <c r="C9" s="664"/>
      <c r="D9" s="664"/>
      <c r="E9" s="664"/>
      <c r="F9" s="665"/>
      <c r="G9" s="242"/>
      <c r="H9" s="242"/>
      <c r="I9" s="242"/>
      <c r="J9" s="242"/>
      <c r="K9" s="242"/>
      <c r="L9" s="242"/>
      <c r="M9" s="242"/>
      <c r="N9" s="242"/>
      <c r="O9" s="242"/>
      <c r="P9" s="242"/>
      <c r="Q9" s="242"/>
    </row>
    <row r="10" spans="1:17" s="264" customFormat="1" ht="33.450000000000003" customHeight="1" x14ac:dyDescent="0.5">
      <c r="A10" s="673" t="s">
        <v>145</v>
      </c>
      <c r="B10" s="674"/>
      <c r="C10" s="674"/>
      <c r="D10" s="674"/>
      <c r="E10" s="674"/>
      <c r="F10" s="270"/>
      <c r="G10" s="242"/>
      <c r="H10" s="242"/>
      <c r="I10" s="242"/>
      <c r="J10" s="242"/>
      <c r="K10" s="242"/>
      <c r="L10" s="242"/>
      <c r="M10" s="242"/>
      <c r="N10" s="242"/>
      <c r="O10" s="242"/>
      <c r="P10" s="242"/>
      <c r="Q10" s="242"/>
    </row>
    <row r="11" spans="1:17" ht="12.45" customHeight="1" x14ac:dyDescent="0.45">
      <c r="B11" s="4"/>
    </row>
    <row r="12" spans="1:17" s="264" customFormat="1" ht="30" customHeight="1" x14ac:dyDescent="0.5">
      <c r="A12" s="261" t="s">
        <v>51</v>
      </c>
      <c r="B12" s="262" t="s">
        <v>132</v>
      </c>
      <c r="C12" s="263" t="s">
        <v>23</v>
      </c>
      <c r="D12" s="663"/>
      <c r="E12" s="664"/>
      <c r="F12" s="665"/>
      <c r="G12" s="242"/>
      <c r="H12" s="242"/>
      <c r="I12" s="242"/>
      <c r="J12" s="242"/>
      <c r="K12" s="242"/>
      <c r="L12" s="242"/>
      <c r="M12" s="242"/>
      <c r="N12" s="242"/>
      <c r="O12" s="242"/>
      <c r="P12" s="242"/>
      <c r="Q12" s="242"/>
    </row>
    <row r="13" spans="1:17" s="264" customFormat="1" ht="30" customHeight="1" x14ac:dyDescent="0.5">
      <c r="A13" s="263" t="s">
        <v>24</v>
      </c>
      <c r="B13" s="390"/>
      <c r="C13" s="263" t="s">
        <v>25</v>
      </c>
      <c r="D13" s="653"/>
      <c r="E13" s="654"/>
      <c r="F13" s="655"/>
      <c r="G13" s="242"/>
      <c r="H13" s="242"/>
      <c r="I13" s="242"/>
      <c r="J13" s="242"/>
      <c r="K13" s="242"/>
      <c r="L13" s="242"/>
      <c r="M13" s="242"/>
      <c r="N13" s="242"/>
      <c r="O13" s="242"/>
      <c r="P13" s="242"/>
      <c r="Q13" s="242"/>
    </row>
    <row r="14" spans="1:17" s="264" customFormat="1" ht="30" customHeight="1" x14ac:dyDescent="0.5">
      <c r="A14" s="263" t="s">
        <v>26</v>
      </c>
      <c r="B14" s="653"/>
      <c r="C14" s="654"/>
      <c r="D14" s="654"/>
      <c r="E14" s="654"/>
      <c r="F14" s="655"/>
      <c r="G14" s="242"/>
      <c r="H14" s="242"/>
      <c r="I14" s="242"/>
      <c r="J14" s="242"/>
      <c r="K14" s="242"/>
      <c r="L14" s="242"/>
      <c r="M14" s="242"/>
      <c r="N14" s="242"/>
      <c r="O14" s="242"/>
      <c r="P14" s="242"/>
      <c r="Q14" s="242"/>
    </row>
    <row r="15" spans="1:17" s="264" customFormat="1" ht="30" customHeight="1" x14ac:dyDescent="0.5">
      <c r="A15" s="265" t="s">
        <v>127</v>
      </c>
      <c r="B15" s="656"/>
      <c r="C15" s="657"/>
      <c r="D15" s="657"/>
      <c r="E15" s="657"/>
      <c r="F15" s="658"/>
      <c r="G15" s="242"/>
      <c r="H15" s="242"/>
      <c r="I15" s="242"/>
      <c r="J15" s="242"/>
      <c r="K15" s="242"/>
      <c r="L15" s="242"/>
      <c r="M15" s="242"/>
      <c r="N15" s="242"/>
      <c r="O15" s="242"/>
      <c r="P15" s="242"/>
      <c r="Q15" s="242"/>
    </row>
    <row r="16" spans="1:17" s="264" customFormat="1" ht="30" customHeight="1" thickBot="1" x14ac:dyDescent="0.55000000000000004">
      <c r="A16" s="266" t="s">
        <v>27</v>
      </c>
      <c r="B16" s="391"/>
      <c r="C16" s="267" t="s">
        <v>28</v>
      </c>
      <c r="D16" s="659"/>
      <c r="E16" s="660"/>
      <c r="F16" s="661"/>
      <c r="G16" s="242"/>
      <c r="H16" s="242"/>
      <c r="I16" s="242"/>
      <c r="J16" s="242"/>
      <c r="K16" s="242"/>
      <c r="L16" s="242"/>
      <c r="M16" s="242"/>
      <c r="N16" s="242"/>
      <c r="O16" s="242"/>
      <c r="P16" s="242"/>
      <c r="Q16" s="242"/>
    </row>
    <row r="17" spans="1:17" s="264" customFormat="1" ht="30" customHeight="1" thickTop="1" x14ac:dyDescent="0.5">
      <c r="A17" s="268" t="s">
        <v>30</v>
      </c>
      <c r="B17" s="392" t="s">
        <v>136</v>
      </c>
      <c r="C17" s="269" t="s">
        <v>33</v>
      </c>
      <c r="D17" s="669" t="s">
        <v>135</v>
      </c>
      <c r="E17" s="670"/>
      <c r="F17" s="671"/>
      <c r="G17" s="242"/>
      <c r="H17" s="242"/>
      <c r="I17" s="242"/>
      <c r="J17" s="242"/>
      <c r="K17" s="242"/>
      <c r="L17" s="242"/>
      <c r="M17" s="242"/>
      <c r="N17" s="242"/>
      <c r="O17" s="242"/>
      <c r="P17" s="242"/>
      <c r="Q17" s="242"/>
    </row>
    <row r="18" spans="1:17" s="264" customFormat="1" ht="30" customHeight="1" x14ac:dyDescent="0.5">
      <c r="A18" s="261" t="s">
        <v>29</v>
      </c>
      <c r="B18" s="663"/>
      <c r="C18" s="664"/>
      <c r="D18" s="664"/>
      <c r="E18" s="664"/>
      <c r="F18" s="665"/>
      <c r="G18" s="242"/>
      <c r="H18" s="242"/>
      <c r="I18" s="242"/>
      <c r="J18" s="242"/>
      <c r="K18" s="242"/>
      <c r="L18" s="242"/>
      <c r="M18" s="242"/>
      <c r="N18" s="242"/>
      <c r="O18" s="242"/>
      <c r="P18" s="242"/>
      <c r="Q18" s="242"/>
    </row>
    <row r="19" spans="1:17" s="264" customFormat="1" ht="33.450000000000003" customHeight="1" x14ac:dyDescent="0.5">
      <c r="A19" s="673" t="s">
        <v>145</v>
      </c>
      <c r="B19" s="674"/>
      <c r="C19" s="674"/>
      <c r="D19" s="674"/>
      <c r="E19" s="674"/>
      <c r="F19" s="270"/>
      <c r="G19" s="242"/>
      <c r="H19" s="242"/>
      <c r="I19" s="242"/>
      <c r="J19" s="242"/>
      <c r="K19" s="242"/>
      <c r="L19" s="242"/>
      <c r="M19" s="242"/>
      <c r="N19" s="242"/>
      <c r="O19" s="242"/>
      <c r="P19" s="242"/>
      <c r="Q19" s="242"/>
    </row>
    <row r="21" spans="1:17" s="264" customFormat="1" ht="30" customHeight="1" x14ac:dyDescent="0.5">
      <c r="A21" s="261" t="s">
        <v>51</v>
      </c>
      <c r="B21" s="262" t="s">
        <v>133</v>
      </c>
      <c r="C21" s="263" t="s">
        <v>23</v>
      </c>
      <c r="D21" s="663"/>
      <c r="E21" s="664"/>
      <c r="F21" s="665"/>
      <c r="G21" s="242"/>
      <c r="H21" s="242"/>
      <c r="I21" s="242"/>
      <c r="J21" s="242"/>
      <c r="K21" s="242"/>
      <c r="L21" s="242"/>
      <c r="M21" s="242"/>
      <c r="N21" s="242"/>
      <c r="O21" s="242"/>
      <c r="P21" s="242"/>
      <c r="Q21" s="242"/>
    </row>
    <row r="22" spans="1:17" s="264" customFormat="1" ht="30" customHeight="1" x14ac:dyDescent="0.5">
      <c r="A22" s="263" t="s">
        <v>24</v>
      </c>
      <c r="B22" s="390"/>
      <c r="C22" s="263" t="s">
        <v>25</v>
      </c>
      <c r="D22" s="653"/>
      <c r="E22" s="654"/>
      <c r="F22" s="655"/>
      <c r="G22" s="242"/>
      <c r="H22" s="242"/>
      <c r="I22" s="242"/>
      <c r="J22" s="242"/>
      <c r="K22" s="242"/>
      <c r="L22" s="242"/>
      <c r="M22" s="242"/>
      <c r="N22" s="242"/>
      <c r="O22" s="242"/>
      <c r="P22" s="242"/>
      <c r="Q22" s="242"/>
    </row>
    <row r="23" spans="1:17" s="264" customFormat="1" ht="30" customHeight="1" x14ac:dyDescent="0.5">
      <c r="A23" s="263" t="s">
        <v>26</v>
      </c>
      <c r="B23" s="653"/>
      <c r="C23" s="654"/>
      <c r="D23" s="654"/>
      <c r="E23" s="654"/>
      <c r="F23" s="655"/>
      <c r="G23" s="242"/>
      <c r="H23" s="242"/>
      <c r="I23" s="242"/>
      <c r="J23" s="242"/>
      <c r="K23" s="242"/>
      <c r="L23" s="242"/>
      <c r="M23" s="242"/>
      <c r="N23" s="242"/>
      <c r="O23" s="242"/>
      <c r="P23" s="242"/>
      <c r="Q23" s="242"/>
    </row>
    <row r="24" spans="1:17" s="264" customFormat="1" ht="30" customHeight="1" x14ac:dyDescent="0.5">
      <c r="A24" s="265" t="s">
        <v>127</v>
      </c>
      <c r="B24" s="656"/>
      <c r="C24" s="657"/>
      <c r="D24" s="657"/>
      <c r="E24" s="657"/>
      <c r="F24" s="658"/>
      <c r="G24" s="242"/>
      <c r="H24" s="242"/>
      <c r="I24" s="242"/>
      <c r="J24" s="242"/>
      <c r="K24" s="242"/>
      <c r="L24" s="242"/>
      <c r="M24" s="242"/>
      <c r="N24" s="242"/>
      <c r="O24" s="242"/>
      <c r="P24" s="242"/>
      <c r="Q24" s="242"/>
    </row>
    <row r="25" spans="1:17" s="264" customFormat="1" ht="30" customHeight="1" thickBot="1" x14ac:dyDescent="0.55000000000000004">
      <c r="A25" s="266" t="s">
        <v>27</v>
      </c>
      <c r="B25" s="391"/>
      <c r="C25" s="267" t="s">
        <v>28</v>
      </c>
      <c r="D25" s="659"/>
      <c r="E25" s="660"/>
      <c r="F25" s="661"/>
      <c r="G25" s="242"/>
      <c r="H25" s="242"/>
      <c r="I25" s="242"/>
      <c r="J25" s="242"/>
      <c r="K25" s="242"/>
      <c r="L25" s="242"/>
      <c r="M25" s="242"/>
      <c r="N25" s="242"/>
      <c r="O25" s="242"/>
      <c r="P25" s="242"/>
      <c r="Q25" s="242"/>
    </row>
    <row r="26" spans="1:17" s="264" customFormat="1" ht="30" customHeight="1" thickTop="1" x14ac:dyDescent="0.5">
      <c r="A26" s="268" t="s">
        <v>30</v>
      </c>
      <c r="B26" s="392" t="s">
        <v>136</v>
      </c>
      <c r="C26" s="269" t="s">
        <v>33</v>
      </c>
      <c r="D26" s="669" t="s">
        <v>135</v>
      </c>
      <c r="E26" s="670"/>
      <c r="F26" s="671"/>
      <c r="G26" s="242"/>
      <c r="H26" s="242"/>
      <c r="I26" s="242"/>
      <c r="J26" s="242"/>
      <c r="K26" s="242"/>
      <c r="L26" s="242"/>
      <c r="M26" s="242"/>
      <c r="N26" s="242"/>
      <c r="O26" s="242"/>
      <c r="P26" s="242"/>
      <c r="Q26" s="242"/>
    </row>
    <row r="27" spans="1:17" s="264" customFormat="1" ht="30" customHeight="1" x14ac:dyDescent="0.5">
      <c r="A27" s="261" t="s">
        <v>29</v>
      </c>
      <c r="B27" s="663"/>
      <c r="C27" s="664"/>
      <c r="D27" s="664"/>
      <c r="E27" s="664"/>
      <c r="F27" s="665"/>
      <c r="G27" s="242"/>
      <c r="H27" s="242"/>
      <c r="I27" s="242"/>
      <c r="J27" s="242"/>
      <c r="K27" s="242"/>
      <c r="L27" s="242"/>
      <c r="M27" s="242"/>
      <c r="N27" s="242"/>
      <c r="O27" s="242"/>
      <c r="P27" s="242"/>
      <c r="Q27" s="242"/>
    </row>
    <row r="28" spans="1:17" s="264" customFormat="1" ht="33.450000000000003" customHeight="1" x14ac:dyDescent="0.5">
      <c r="A28" s="673" t="s">
        <v>145</v>
      </c>
      <c r="B28" s="674"/>
      <c r="C28" s="674"/>
      <c r="D28" s="674"/>
      <c r="E28" s="674"/>
      <c r="F28" s="270"/>
      <c r="G28" s="242"/>
      <c r="H28" s="242"/>
      <c r="I28" s="242"/>
      <c r="J28" s="242"/>
      <c r="K28" s="242"/>
      <c r="L28" s="242"/>
      <c r="M28" s="242"/>
      <c r="N28" s="242"/>
      <c r="O28" s="242"/>
      <c r="P28" s="242"/>
      <c r="Q28" s="242"/>
    </row>
  </sheetData>
  <mergeCells count="24">
    <mergeCell ref="D8:F8"/>
    <mergeCell ref="D17:F17"/>
    <mergeCell ref="D26:F26"/>
    <mergeCell ref="B9:F9"/>
    <mergeCell ref="D12:F12"/>
    <mergeCell ref="D13:F13"/>
    <mergeCell ref="B14:F14"/>
    <mergeCell ref="B15:F15"/>
    <mergeCell ref="D16:F16"/>
    <mergeCell ref="B18:F18"/>
    <mergeCell ref="D21:F21"/>
    <mergeCell ref="A10:E10"/>
    <mergeCell ref="A19:E19"/>
    <mergeCell ref="D3:F3"/>
    <mergeCell ref="D4:F4"/>
    <mergeCell ref="B5:F5"/>
    <mergeCell ref="B6:F6"/>
    <mergeCell ref="D7:F7"/>
    <mergeCell ref="A28:E28"/>
    <mergeCell ref="D22:F22"/>
    <mergeCell ref="B23:F23"/>
    <mergeCell ref="B24:F24"/>
    <mergeCell ref="D25:F25"/>
    <mergeCell ref="B27:F27"/>
  </mergeCells>
  <phoneticPr fontId="3"/>
  <dataValidations count="1">
    <dataValidation type="list" allowBlank="1" showInputMessage="1" showErrorMessage="1" sqref="F10 F19 F28">
      <formula1>"関連なし,関連あり"</formula1>
    </dataValidation>
  </dataValidations>
  <pageMargins left="0.70866141732283472" right="0.31496062992125984" top="0.55118110236220474" bottom="0.55118110236220474" header="0.31496062992125984" footer="0.31496062992125984"/>
  <pageSetup paperSize="9" scale="88" firstPageNumber="38" fitToHeight="0"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rgb="FFFFC000"/>
    <pageSetUpPr fitToPage="1"/>
  </sheetPr>
  <dimension ref="A1:I24"/>
  <sheetViews>
    <sheetView view="pageBreakPreview" zoomScale="90" zoomScaleNormal="100" zoomScaleSheetLayoutView="90" workbookViewId="0">
      <selection activeCell="C8" sqref="C8"/>
    </sheetView>
  </sheetViews>
  <sheetFormatPr defaultColWidth="9" defaultRowHeight="19.8" x14ac:dyDescent="0.5"/>
  <cols>
    <col min="1" max="1" width="1.88671875" style="242" customWidth="1"/>
    <col min="2" max="2" width="11.77734375" style="242" customWidth="1"/>
    <col min="3" max="3" width="25.6640625" style="242" customWidth="1"/>
    <col min="4" max="4" width="13.88671875" style="242" customWidth="1"/>
    <col min="5" max="5" width="9.44140625" style="242" customWidth="1"/>
    <col min="6" max="7" width="20.77734375" style="243" customWidth="1"/>
    <col min="8" max="8" width="1.88671875" style="242" customWidth="1"/>
    <col min="9" max="9" width="8.44140625" style="242" customWidth="1"/>
    <col min="10" max="10" width="6.109375" style="242" customWidth="1"/>
    <col min="11" max="16384" width="9" style="242"/>
  </cols>
  <sheetData>
    <row r="1" spans="1:9" s="280" customFormat="1" ht="26.4" x14ac:dyDescent="0.2">
      <c r="A1" s="368"/>
      <c r="B1" s="369"/>
      <c r="F1" s="294"/>
      <c r="G1" s="294"/>
      <c r="H1" s="239" t="s">
        <v>158</v>
      </c>
      <c r="I1" s="295"/>
    </row>
    <row r="2" spans="1:9" s="273" customFormat="1" ht="21.6" x14ac:dyDescent="0.55000000000000004">
      <c r="A2" s="370"/>
      <c r="B2" s="372" t="s">
        <v>268</v>
      </c>
      <c r="C2" s="272"/>
      <c r="F2" s="274"/>
      <c r="G2" s="274"/>
    </row>
    <row r="3" spans="1:9" s="273" customFormat="1" ht="21.6" x14ac:dyDescent="0.55000000000000004">
      <c r="A3" s="370"/>
      <c r="B3" s="367"/>
      <c r="C3" s="272"/>
      <c r="F3" s="274"/>
      <c r="G3" s="274"/>
    </row>
    <row r="4" spans="1:9" s="273" customFormat="1" ht="9.4499999999999993" customHeight="1" x14ac:dyDescent="0.55000000000000004">
      <c r="C4" s="282"/>
      <c r="F4" s="274"/>
      <c r="G4" s="274"/>
    </row>
    <row r="5" spans="1:9" s="285" customFormat="1" ht="20.25" customHeight="1" x14ac:dyDescent="0.2">
      <c r="B5" s="275" t="s">
        <v>191</v>
      </c>
      <c r="C5" s="283"/>
      <c r="D5" s="283"/>
      <c r="E5" s="283"/>
      <c r="F5" s="283"/>
      <c r="G5" s="284"/>
    </row>
    <row r="6" spans="1:9" s="153" customFormat="1" ht="38.549999999999997" customHeight="1" x14ac:dyDescent="0.2">
      <c r="B6" s="279"/>
      <c r="C6" s="276" t="s">
        <v>208</v>
      </c>
      <c r="D6" s="276"/>
      <c r="E6" s="276"/>
      <c r="F6" s="276"/>
      <c r="G6" s="277" t="s">
        <v>31</v>
      </c>
    </row>
    <row r="7" spans="1:9" ht="48" customHeight="1" x14ac:dyDescent="0.5">
      <c r="B7" s="250" t="s">
        <v>182</v>
      </c>
      <c r="C7" s="250" t="s">
        <v>106</v>
      </c>
      <c r="D7" s="250" t="s">
        <v>192</v>
      </c>
      <c r="E7" s="250" t="s">
        <v>5</v>
      </c>
      <c r="F7" s="331" t="s">
        <v>244</v>
      </c>
      <c r="G7" s="250" t="s">
        <v>189</v>
      </c>
    </row>
    <row r="8" spans="1:9" ht="34.950000000000003" customHeight="1" x14ac:dyDescent="0.5">
      <c r="B8" s="250" t="s">
        <v>193</v>
      </c>
      <c r="C8" s="393"/>
      <c r="D8" s="253"/>
      <c r="E8" s="253"/>
      <c r="F8" s="330">
        <f>D8*E8</f>
        <v>0</v>
      </c>
      <c r="G8" s="255">
        <f>F8*1.1</f>
        <v>0</v>
      </c>
    </row>
    <row r="9" spans="1:9" ht="34.950000000000003" customHeight="1" x14ac:dyDescent="0.5">
      <c r="B9" s="250" t="s">
        <v>194</v>
      </c>
      <c r="C9" s="393"/>
      <c r="D9" s="253"/>
      <c r="E9" s="253"/>
      <c r="F9" s="330">
        <f t="shared" ref="F9:F22" si="0">D9*E9</f>
        <v>0</v>
      </c>
      <c r="G9" s="255">
        <f t="shared" ref="G9:G22" si="1">F9*1.1</f>
        <v>0</v>
      </c>
    </row>
    <row r="10" spans="1:9" ht="34.950000000000003" customHeight="1" x14ac:dyDescent="0.5">
      <c r="B10" s="250" t="s">
        <v>195</v>
      </c>
      <c r="C10" s="393"/>
      <c r="D10" s="253"/>
      <c r="E10" s="253"/>
      <c r="F10" s="330">
        <f t="shared" si="0"/>
        <v>0</v>
      </c>
      <c r="G10" s="255">
        <f t="shared" si="1"/>
        <v>0</v>
      </c>
    </row>
    <row r="11" spans="1:9" ht="34.950000000000003" customHeight="1" x14ac:dyDescent="0.5">
      <c r="B11" s="250" t="s">
        <v>196</v>
      </c>
      <c r="C11" s="393"/>
      <c r="D11" s="253"/>
      <c r="E11" s="253"/>
      <c r="F11" s="330">
        <f t="shared" si="0"/>
        <v>0</v>
      </c>
      <c r="G11" s="255">
        <f t="shared" si="1"/>
        <v>0</v>
      </c>
    </row>
    <row r="12" spans="1:9" ht="34.950000000000003" customHeight="1" x14ac:dyDescent="0.5">
      <c r="B12" s="250" t="s">
        <v>197</v>
      </c>
      <c r="C12" s="393"/>
      <c r="D12" s="253"/>
      <c r="E12" s="253"/>
      <c r="F12" s="254">
        <f t="shared" si="0"/>
        <v>0</v>
      </c>
      <c r="G12" s="255">
        <f t="shared" si="1"/>
        <v>0</v>
      </c>
    </row>
    <row r="13" spans="1:9" ht="34.950000000000003" customHeight="1" x14ac:dyDescent="0.5">
      <c r="B13" s="250" t="s">
        <v>198</v>
      </c>
      <c r="C13" s="393"/>
      <c r="D13" s="253"/>
      <c r="E13" s="253"/>
      <c r="F13" s="254">
        <f t="shared" si="0"/>
        <v>0</v>
      </c>
      <c r="G13" s="255">
        <f t="shared" si="1"/>
        <v>0</v>
      </c>
    </row>
    <row r="14" spans="1:9" ht="34.950000000000003" customHeight="1" x14ac:dyDescent="0.5">
      <c r="B14" s="250" t="s">
        <v>199</v>
      </c>
      <c r="C14" s="393"/>
      <c r="D14" s="253"/>
      <c r="E14" s="253"/>
      <c r="F14" s="254">
        <f t="shared" si="0"/>
        <v>0</v>
      </c>
      <c r="G14" s="255">
        <f t="shared" si="1"/>
        <v>0</v>
      </c>
    </row>
    <row r="15" spans="1:9" ht="34.950000000000003" customHeight="1" x14ac:dyDescent="0.5">
      <c r="B15" s="250" t="s">
        <v>200</v>
      </c>
      <c r="C15" s="393"/>
      <c r="D15" s="253"/>
      <c r="E15" s="253"/>
      <c r="F15" s="254">
        <f t="shared" si="0"/>
        <v>0</v>
      </c>
      <c r="G15" s="255">
        <f t="shared" si="1"/>
        <v>0</v>
      </c>
    </row>
    <row r="16" spans="1:9" ht="34.950000000000003" customHeight="1" x14ac:dyDescent="0.5">
      <c r="B16" s="250" t="s">
        <v>201</v>
      </c>
      <c r="C16" s="393"/>
      <c r="D16" s="253"/>
      <c r="E16" s="253"/>
      <c r="F16" s="254">
        <f t="shared" si="0"/>
        <v>0</v>
      </c>
      <c r="G16" s="255">
        <f t="shared" si="1"/>
        <v>0</v>
      </c>
    </row>
    <row r="17" spans="2:7" ht="34.950000000000003" customHeight="1" x14ac:dyDescent="0.5">
      <c r="B17" s="250" t="s">
        <v>202</v>
      </c>
      <c r="C17" s="393"/>
      <c r="D17" s="253"/>
      <c r="E17" s="253"/>
      <c r="F17" s="254">
        <f t="shared" si="0"/>
        <v>0</v>
      </c>
      <c r="G17" s="255">
        <f t="shared" si="1"/>
        <v>0</v>
      </c>
    </row>
    <row r="18" spans="2:7" ht="34.950000000000003" customHeight="1" x14ac:dyDescent="0.5">
      <c r="B18" s="250" t="s">
        <v>203</v>
      </c>
      <c r="C18" s="393"/>
      <c r="D18" s="253"/>
      <c r="E18" s="253"/>
      <c r="F18" s="254">
        <f t="shared" si="0"/>
        <v>0</v>
      </c>
      <c r="G18" s="255">
        <f t="shared" si="1"/>
        <v>0</v>
      </c>
    </row>
    <row r="19" spans="2:7" ht="34.950000000000003" customHeight="1" x14ac:dyDescent="0.5">
      <c r="B19" s="250" t="s">
        <v>204</v>
      </c>
      <c r="C19" s="393"/>
      <c r="D19" s="253"/>
      <c r="E19" s="253"/>
      <c r="F19" s="254">
        <f t="shared" si="0"/>
        <v>0</v>
      </c>
      <c r="G19" s="255">
        <f t="shared" si="1"/>
        <v>0</v>
      </c>
    </row>
    <row r="20" spans="2:7" ht="34.950000000000003" customHeight="1" x14ac:dyDescent="0.5">
      <c r="B20" s="250" t="s">
        <v>205</v>
      </c>
      <c r="C20" s="394"/>
      <c r="D20" s="257"/>
      <c r="E20" s="257"/>
      <c r="F20" s="254">
        <f t="shared" si="0"/>
        <v>0</v>
      </c>
      <c r="G20" s="255">
        <f t="shared" si="1"/>
        <v>0</v>
      </c>
    </row>
    <row r="21" spans="2:7" ht="34.950000000000003" customHeight="1" x14ac:dyDescent="0.5">
      <c r="B21" s="250" t="s">
        <v>206</v>
      </c>
      <c r="C21" s="394"/>
      <c r="D21" s="257"/>
      <c r="E21" s="257"/>
      <c r="F21" s="254">
        <f t="shared" si="0"/>
        <v>0</v>
      </c>
      <c r="G21" s="255">
        <f t="shared" si="1"/>
        <v>0</v>
      </c>
    </row>
    <row r="22" spans="2:7" ht="34.950000000000003" customHeight="1" x14ac:dyDescent="0.5">
      <c r="B22" s="250" t="s">
        <v>207</v>
      </c>
      <c r="C22" s="394"/>
      <c r="D22" s="257"/>
      <c r="E22" s="257"/>
      <c r="F22" s="254">
        <f t="shared" si="0"/>
        <v>0</v>
      </c>
      <c r="G22" s="255">
        <f t="shared" si="1"/>
        <v>0</v>
      </c>
    </row>
    <row r="23" spans="2:7" ht="34.950000000000003" customHeight="1" x14ac:dyDescent="0.5">
      <c r="B23" s="666" t="s">
        <v>6</v>
      </c>
      <c r="C23" s="667"/>
      <c r="D23" s="667"/>
      <c r="E23" s="668"/>
      <c r="F23" s="255">
        <f>SUM(F8:F22)</f>
        <v>0</v>
      </c>
      <c r="G23" s="255">
        <f>SUM(G8:G22)</f>
        <v>0</v>
      </c>
    </row>
    <row r="24" spans="2:7" ht="10.95" customHeight="1" x14ac:dyDescent="0.5">
      <c r="C24" s="258"/>
    </row>
  </sheetData>
  <mergeCells count="1">
    <mergeCell ref="B23:E23"/>
  </mergeCells>
  <phoneticPr fontId="3"/>
  <pageMargins left="0.70866141732283472" right="0.31496062992125984" top="0.55118110236220474" bottom="0.55118110236220474" header="0.31496062992125984" footer="0.31496062992125984"/>
  <pageSetup paperSize="9" scale="88" firstPageNumber="38" fitToHeight="0"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rgb="FFFFC000"/>
    <pageSetUpPr fitToPage="1"/>
  </sheetPr>
  <dimension ref="A1:N30"/>
  <sheetViews>
    <sheetView view="pageBreakPreview" zoomScale="90" zoomScaleNormal="100" zoomScaleSheetLayoutView="90" workbookViewId="0">
      <selection activeCell="C8" sqref="C8"/>
    </sheetView>
  </sheetViews>
  <sheetFormatPr defaultColWidth="9" defaultRowHeight="19.8" x14ac:dyDescent="0.5"/>
  <cols>
    <col min="1" max="1" width="1.33203125" style="242" customWidth="1"/>
    <col min="2" max="2" width="11.77734375" style="242" customWidth="1"/>
    <col min="3" max="3" width="35.21875" style="242" customWidth="1"/>
    <col min="4" max="4" width="15.6640625" style="242" customWidth="1"/>
    <col min="5" max="5" width="9.44140625" style="242" customWidth="1"/>
    <col min="6" max="7" width="20.77734375" style="243" customWidth="1"/>
    <col min="8" max="8" width="3.21875" style="242" customWidth="1"/>
    <col min="9" max="9" width="8.33203125" style="242" customWidth="1"/>
    <col min="10" max="10" width="6.109375" style="242" customWidth="1"/>
    <col min="11" max="16384" width="9" style="242"/>
  </cols>
  <sheetData>
    <row r="1" spans="1:14" s="280" customFormat="1" ht="26.4" x14ac:dyDescent="0.2">
      <c r="A1" s="368"/>
      <c r="B1" s="369"/>
      <c r="C1" s="369"/>
      <c r="F1" s="294"/>
      <c r="G1" s="294"/>
      <c r="H1" s="239" t="s">
        <v>159</v>
      </c>
      <c r="I1" s="295"/>
    </row>
    <row r="2" spans="1:14" s="273" customFormat="1" ht="21.6" x14ac:dyDescent="0.55000000000000004">
      <c r="A2" s="370"/>
      <c r="B2" s="373" t="s">
        <v>268</v>
      </c>
      <c r="C2" s="371"/>
      <c r="F2" s="274"/>
      <c r="G2" s="274"/>
    </row>
    <row r="3" spans="1:14" s="273" customFormat="1" ht="21.6" x14ac:dyDescent="0.55000000000000004">
      <c r="A3" s="370"/>
      <c r="B3" s="367"/>
      <c r="C3" s="371"/>
      <c r="F3" s="274"/>
      <c r="G3" s="274"/>
    </row>
    <row r="4" spans="1:14" ht="9" customHeight="1" x14ac:dyDescent="0.5">
      <c r="I4" s="278"/>
    </row>
    <row r="5" spans="1:14" s="285" customFormat="1" ht="21.6" x14ac:dyDescent="0.2">
      <c r="B5" s="281" t="s">
        <v>212</v>
      </c>
      <c r="G5" s="296"/>
    </row>
    <row r="6" spans="1:14" s="153" customFormat="1" ht="34.950000000000003" customHeight="1" x14ac:dyDescent="0.2">
      <c r="B6" s="244"/>
      <c r="C6" s="276" t="s">
        <v>250</v>
      </c>
      <c r="F6" s="277"/>
      <c r="G6" s="277" t="s">
        <v>31</v>
      </c>
    </row>
    <row r="7" spans="1:14" ht="34.950000000000003" customHeight="1" x14ac:dyDescent="0.5">
      <c r="B7" s="250" t="s">
        <v>182</v>
      </c>
      <c r="C7" s="250" t="s">
        <v>106</v>
      </c>
      <c r="D7" s="250" t="s">
        <v>192</v>
      </c>
      <c r="E7" s="250" t="s">
        <v>5</v>
      </c>
      <c r="F7" s="331" t="s">
        <v>244</v>
      </c>
      <c r="G7" s="250" t="s">
        <v>189</v>
      </c>
    </row>
    <row r="8" spans="1:14" ht="34.950000000000003" customHeight="1" x14ac:dyDescent="0.5">
      <c r="B8" s="250" t="s">
        <v>215</v>
      </c>
      <c r="C8" s="393"/>
      <c r="D8" s="253"/>
      <c r="E8" s="253"/>
      <c r="F8" s="330">
        <f>D8*E8</f>
        <v>0</v>
      </c>
      <c r="G8" s="255">
        <f>F8*1.1</f>
        <v>0</v>
      </c>
    </row>
    <row r="9" spans="1:14" ht="34.950000000000003" customHeight="1" x14ac:dyDescent="0.5">
      <c r="B9" s="250" t="s">
        <v>216</v>
      </c>
      <c r="C9" s="394"/>
      <c r="D9" s="257"/>
      <c r="E9" s="257"/>
      <c r="F9" s="330">
        <f>D9*E9</f>
        <v>0</v>
      </c>
      <c r="G9" s="255">
        <f>F9*1.1</f>
        <v>0</v>
      </c>
    </row>
    <row r="10" spans="1:14" ht="34.950000000000003" customHeight="1" x14ac:dyDescent="0.5">
      <c r="B10" s="666" t="s">
        <v>6</v>
      </c>
      <c r="C10" s="667"/>
      <c r="D10" s="667"/>
      <c r="E10" s="668"/>
      <c r="F10" s="341">
        <f>MIN(SUM(F8:F9),500000)</f>
        <v>0</v>
      </c>
      <c r="G10" s="255">
        <f>SUM(G8:G9)</f>
        <v>0</v>
      </c>
    </row>
    <row r="11" spans="1:14" s="153" customFormat="1" ht="34.950000000000003" customHeight="1" x14ac:dyDescent="0.2">
      <c r="B11" s="244"/>
      <c r="F11" s="286"/>
      <c r="G11" s="300" t="s">
        <v>39</v>
      </c>
    </row>
    <row r="12" spans="1:14" s="153" customFormat="1" ht="34.950000000000003" customHeight="1" x14ac:dyDescent="0.2">
      <c r="B12" s="244"/>
      <c r="C12" s="153" t="s">
        <v>210</v>
      </c>
      <c r="F12" s="287"/>
      <c r="G12" s="288"/>
    </row>
    <row r="13" spans="1:14" ht="34.950000000000003" customHeight="1" x14ac:dyDescent="0.5">
      <c r="B13" s="250" t="s">
        <v>182</v>
      </c>
      <c r="C13" s="250" t="s">
        <v>106</v>
      </c>
      <c r="D13" s="250" t="s">
        <v>192</v>
      </c>
      <c r="E13" s="250" t="s">
        <v>5</v>
      </c>
      <c r="F13" s="331" t="s">
        <v>244</v>
      </c>
      <c r="G13" s="250" t="s">
        <v>189</v>
      </c>
    </row>
    <row r="14" spans="1:14" ht="34.950000000000003" customHeight="1" x14ac:dyDescent="0.5">
      <c r="B14" s="250" t="s">
        <v>217</v>
      </c>
      <c r="C14" s="393"/>
      <c r="D14" s="253"/>
      <c r="E14" s="253"/>
      <c r="F14" s="330">
        <f>D14*E14</f>
        <v>0</v>
      </c>
      <c r="G14" s="255">
        <f>F14*1.1</f>
        <v>0</v>
      </c>
    </row>
    <row r="15" spans="1:14" ht="34.950000000000003" customHeight="1" x14ac:dyDescent="0.5">
      <c r="B15" s="250" t="s">
        <v>218</v>
      </c>
      <c r="C15" s="394"/>
      <c r="D15" s="257"/>
      <c r="E15" s="257"/>
      <c r="F15" s="330">
        <f>D15*E15</f>
        <v>0</v>
      </c>
      <c r="G15" s="255">
        <f>F15*1.1</f>
        <v>0</v>
      </c>
    </row>
    <row r="16" spans="1:14" ht="34.950000000000003" customHeight="1" x14ac:dyDescent="0.5">
      <c r="B16" s="666" t="s">
        <v>6</v>
      </c>
      <c r="C16" s="667"/>
      <c r="D16" s="667"/>
      <c r="E16" s="668"/>
      <c r="F16" s="341">
        <f>SUM(F14:F15)</f>
        <v>0</v>
      </c>
      <c r="G16" s="255">
        <f>SUM(G14:G15)</f>
        <v>0</v>
      </c>
      <c r="N16" s="153"/>
    </row>
    <row r="17" spans="2:7" s="153" customFormat="1" ht="34.950000000000003" customHeight="1" x14ac:dyDescent="0.2">
      <c r="B17" s="244"/>
      <c r="F17" s="287"/>
      <c r="G17" s="288"/>
    </row>
    <row r="18" spans="2:7" s="153" customFormat="1" ht="34.950000000000003" customHeight="1" x14ac:dyDescent="0.2">
      <c r="B18" s="244"/>
      <c r="C18" s="276" t="s">
        <v>211</v>
      </c>
      <c r="F18" s="287"/>
      <c r="G18" s="288"/>
    </row>
    <row r="19" spans="2:7" ht="34.950000000000003" customHeight="1" x14ac:dyDescent="0.5">
      <c r="B19" s="250" t="s">
        <v>182</v>
      </c>
      <c r="C19" s="250" t="s">
        <v>106</v>
      </c>
      <c r="D19" s="250" t="s">
        <v>192</v>
      </c>
      <c r="E19" s="250" t="s">
        <v>5</v>
      </c>
      <c r="F19" s="331" t="s">
        <v>244</v>
      </c>
      <c r="G19" s="250" t="s">
        <v>189</v>
      </c>
    </row>
    <row r="20" spans="2:7" ht="34.950000000000003" customHeight="1" x14ac:dyDescent="0.5">
      <c r="B20" s="250" t="s">
        <v>219</v>
      </c>
      <c r="C20" s="394"/>
      <c r="D20" s="257"/>
      <c r="E20" s="257"/>
      <c r="F20" s="330">
        <f>D20*E20</f>
        <v>0</v>
      </c>
      <c r="G20" s="254">
        <f>F20*1.1</f>
        <v>0</v>
      </c>
    </row>
    <row r="21" spans="2:7" ht="34.950000000000003" customHeight="1" x14ac:dyDescent="0.5">
      <c r="B21" s="250" t="s">
        <v>220</v>
      </c>
      <c r="C21" s="394"/>
      <c r="D21" s="257"/>
      <c r="E21" s="257"/>
      <c r="F21" s="330">
        <f>D21*E21</f>
        <v>0</v>
      </c>
      <c r="G21" s="254">
        <f>F21*1.1</f>
        <v>0</v>
      </c>
    </row>
    <row r="22" spans="2:7" ht="34.950000000000003" customHeight="1" x14ac:dyDescent="0.5">
      <c r="B22" s="666" t="s">
        <v>6</v>
      </c>
      <c r="C22" s="667"/>
      <c r="D22" s="667"/>
      <c r="E22" s="668"/>
      <c r="F22" s="341">
        <f>SUM(F20:F21)</f>
        <v>0</v>
      </c>
      <c r="G22" s="255">
        <f>SUM(G20:G21)</f>
        <v>0</v>
      </c>
    </row>
    <row r="23" spans="2:7" ht="34.950000000000003" customHeight="1" x14ac:dyDescent="0.5">
      <c r="C23" s="258"/>
      <c r="F23" s="289"/>
      <c r="G23" s="289"/>
    </row>
    <row r="24" spans="2:7" s="285" customFormat="1" ht="34.950000000000003" customHeight="1" x14ac:dyDescent="0.2">
      <c r="B24" s="297" t="s">
        <v>213</v>
      </c>
      <c r="D24" s="297"/>
      <c r="E24" s="297"/>
      <c r="F24" s="298"/>
      <c r="G24" s="299" t="s">
        <v>32</v>
      </c>
    </row>
    <row r="25" spans="2:7" ht="34.950000000000003" customHeight="1" x14ac:dyDescent="0.5">
      <c r="B25" s="250" t="s">
        <v>182</v>
      </c>
      <c r="C25" s="290" t="s">
        <v>4</v>
      </c>
      <c r="D25" s="290" t="s">
        <v>253</v>
      </c>
      <c r="E25" s="290" t="s">
        <v>9</v>
      </c>
      <c r="F25" s="342" t="s">
        <v>246</v>
      </c>
      <c r="G25" s="291" t="s">
        <v>214</v>
      </c>
    </row>
    <row r="26" spans="2:7" ht="34.950000000000003" customHeight="1" x14ac:dyDescent="0.5">
      <c r="B26" s="250" t="s">
        <v>221</v>
      </c>
      <c r="C26" s="290" t="s">
        <v>224</v>
      </c>
      <c r="D26" s="407">
        <f>IF('5店舗の概要'!$J$7="第三者",'5店舗の概要'!$F$18,0)</f>
        <v>0</v>
      </c>
      <c r="E26" s="292"/>
      <c r="F26" s="330">
        <f>D26*E26</f>
        <v>0</v>
      </c>
      <c r="G26" s="255">
        <f>F26*1.1</f>
        <v>0</v>
      </c>
    </row>
    <row r="27" spans="2:7" ht="34.950000000000003" customHeight="1" x14ac:dyDescent="0.5">
      <c r="B27" s="250" t="s">
        <v>222</v>
      </c>
      <c r="C27" s="290" t="s">
        <v>225</v>
      </c>
      <c r="D27" s="407">
        <f>IF('5店舗の概要'!$J$7="第三者",'5店舗の概要'!$F$18,0)</f>
        <v>0</v>
      </c>
      <c r="E27" s="292"/>
      <c r="F27" s="330">
        <f>D27*E27</f>
        <v>0</v>
      </c>
      <c r="G27" s="255">
        <f>F27*1.1</f>
        <v>0</v>
      </c>
    </row>
    <row r="28" spans="2:7" ht="34.950000000000003" customHeight="1" x14ac:dyDescent="0.5">
      <c r="B28" s="250" t="s">
        <v>223</v>
      </c>
      <c r="C28" s="290" t="s">
        <v>226</v>
      </c>
      <c r="D28" s="407">
        <f>IF('5店舗の概要'!$J$7="第三者",'5店舗の概要'!$F$18,0)</f>
        <v>0</v>
      </c>
      <c r="E28" s="292"/>
      <c r="F28" s="330">
        <f>D28*E28</f>
        <v>0</v>
      </c>
      <c r="G28" s="255">
        <f>F28*1.1</f>
        <v>0</v>
      </c>
    </row>
    <row r="29" spans="2:7" ht="34.950000000000003" customHeight="1" x14ac:dyDescent="0.5">
      <c r="B29" s="666" t="s">
        <v>6</v>
      </c>
      <c r="C29" s="667"/>
      <c r="D29" s="667"/>
      <c r="E29" s="668"/>
      <c r="F29" s="343">
        <f>SUM(F26:F28)</f>
        <v>0</v>
      </c>
      <c r="G29" s="293">
        <f>SUM(G26:G28)</f>
        <v>0</v>
      </c>
    </row>
    <row r="30" spans="2:7" ht="12" customHeight="1" x14ac:dyDescent="0.5"/>
  </sheetData>
  <mergeCells count="4">
    <mergeCell ref="B16:E16"/>
    <mergeCell ref="B29:E29"/>
    <mergeCell ref="B10:E10"/>
    <mergeCell ref="B22:E22"/>
  </mergeCells>
  <phoneticPr fontId="3"/>
  <pageMargins left="0.70866141732283472" right="0.31496062992125984" top="0.55118110236220474" bottom="0.55118110236220474" header="0.31496062992125984" footer="0.31496062992125984"/>
  <pageSetup paperSize="9" scale="79" firstPageNumber="38" fitToHeight="0"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5" tint="0.59999389629810485"/>
  </sheetPr>
  <dimension ref="A1:Q21"/>
  <sheetViews>
    <sheetView view="pageBreakPreview" zoomScale="90" zoomScaleNormal="100" zoomScaleSheetLayoutView="90" workbookViewId="0">
      <selection activeCell="C7" sqref="C7"/>
    </sheetView>
  </sheetViews>
  <sheetFormatPr defaultColWidth="9" defaultRowHeight="19.8" x14ac:dyDescent="0.5"/>
  <cols>
    <col min="1" max="1" width="4.109375" style="302" customWidth="1"/>
    <col min="2" max="2" width="33" style="302" bestFit="1" customWidth="1"/>
    <col min="3" max="4" width="18.5546875" style="302" customWidth="1"/>
    <col min="5" max="5" width="22.33203125" style="340" bestFit="1" customWidth="1"/>
    <col min="6" max="6" width="1.6640625" style="302" customWidth="1"/>
    <col min="7" max="7" width="7.44140625" style="302" customWidth="1"/>
    <col min="8" max="16384" width="9" style="302"/>
  </cols>
  <sheetData>
    <row r="1" spans="1:17" s="153" customFormat="1" ht="28.5" customHeight="1" x14ac:dyDescent="0.2">
      <c r="A1" s="368"/>
      <c r="E1" s="239" t="s">
        <v>160</v>
      </c>
      <c r="F1" s="154"/>
      <c r="G1" s="278"/>
      <c r="H1" s="278"/>
    </row>
    <row r="2" spans="1:17" s="242" customFormat="1" ht="28.5" customHeight="1" x14ac:dyDescent="0.5">
      <c r="A2" s="301" t="s">
        <v>107</v>
      </c>
      <c r="B2" s="16"/>
      <c r="E2" s="333"/>
      <c r="F2" s="243"/>
    </row>
    <row r="3" spans="1:17" ht="33.75" customHeight="1" x14ac:dyDescent="0.5">
      <c r="A3" s="689" t="s">
        <v>36</v>
      </c>
      <c r="B3" s="689"/>
      <c r="C3" s="689"/>
      <c r="D3" s="17"/>
      <c r="E3" s="17"/>
      <c r="F3" s="17"/>
    </row>
    <row r="4" spans="1:17" s="303" customFormat="1" ht="33.450000000000003" customHeight="1" x14ac:dyDescent="0.2">
      <c r="A4" s="690" t="s">
        <v>108</v>
      </c>
      <c r="B4" s="690"/>
      <c r="C4" s="690"/>
      <c r="D4" s="690"/>
      <c r="E4" s="690"/>
      <c r="F4" s="353"/>
    </row>
    <row r="5" spans="1:17" s="303" customFormat="1" ht="33.450000000000003" customHeight="1" thickBot="1" x14ac:dyDescent="0.25">
      <c r="E5" s="334" t="s">
        <v>15</v>
      </c>
      <c r="F5" s="354"/>
    </row>
    <row r="6" spans="1:17" ht="43.05" customHeight="1" thickBot="1" x14ac:dyDescent="0.55000000000000004">
      <c r="A6" s="682" t="s">
        <v>0</v>
      </c>
      <c r="B6" s="683"/>
      <c r="C6" s="237" t="s">
        <v>247</v>
      </c>
      <c r="D6" s="347" t="s">
        <v>248</v>
      </c>
      <c r="E6" s="332" t="s">
        <v>245</v>
      </c>
      <c r="F6" s="355"/>
    </row>
    <row r="7" spans="1:17" ht="38.25" customHeight="1" x14ac:dyDescent="0.5">
      <c r="A7" s="684" t="s">
        <v>1</v>
      </c>
      <c r="B7" s="304" t="s">
        <v>230</v>
      </c>
      <c r="C7" s="349">
        <f>'9資金計画(1)工事費'!G14</f>
        <v>0</v>
      </c>
      <c r="D7" s="375">
        <f>'9資金計画(1)工事費'!F14</f>
        <v>0</v>
      </c>
      <c r="E7" s="687"/>
      <c r="F7" s="118"/>
    </row>
    <row r="8" spans="1:17" ht="38.25" customHeight="1" x14ac:dyDescent="0.5">
      <c r="A8" s="685"/>
      <c r="B8" s="305" t="s">
        <v>231</v>
      </c>
      <c r="C8" s="348">
        <f>'9資金計画(2)備品'!G23</f>
        <v>0</v>
      </c>
      <c r="D8" s="376">
        <f>'9資金計画(2)備品'!F23</f>
        <v>0</v>
      </c>
      <c r="E8" s="688"/>
      <c r="F8" s="118"/>
    </row>
    <row r="9" spans="1:17" ht="38.25" customHeight="1" x14ac:dyDescent="0.5">
      <c r="A9" s="685"/>
      <c r="B9" s="305" t="s">
        <v>232</v>
      </c>
      <c r="C9" s="348">
        <f>'9.資金計画(3)広告、賃借料'!G10+'9.資金計画(3)広告、賃借料'!G16+'9.資金計画(3)広告、賃借料'!G22</f>
        <v>0</v>
      </c>
      <c r="D9" s="376">
        <f>MIN('9.資金計画(3)広告、賃借料'!F10+'9.資金計画(3)広告、賃借料'!F16+'9.資金計画(3)広告、賃借料'!F22,1500000)</f>
        <v>0</v>
      </c>
      <c r="E9" s="688"/>
      <c r="F9" s="118"/>
    </row>
    <row r="10" spans="1:17" ht="38.25" customHeight="1" thickBot="1" x14ac:dyDescent="0.55000000000000004">
      <c r="A10" s="686"/>
      <c r="B10" s="306" t="s">
        <v>233</v>
      </c>
      <c r="C10" s="350">
        <f>SUM(C7:C9)</f>
        <v>0</v>
      </c>
      <c r="D10" s="377">
        <f>SUM(D7:D9)</f>
        <v>0</v>
      </c>
      <c r="E10" s="351">
        <f>MIN(ROUNDDOWN(D10*3/4,-3),4000000)</f>
        <v>0</v>
      </c>
      <c r="F10" s="118"/>
    </row>
    <row r="11" spans="1:17" ht="38.25" customHeight="1" x14ac:dyDescent="0.5">
      <c r="A11" s="679" t="s">
        <v>18</v>
      </c>
      <c r="B11" s="307" t="s">
        <v>227</v>
      </c>
      <c r="C11" s="349">
        <f>'9.資金計画(3)広告、賃借料'!G26</f>
        <v>0</v>
      </c>
      <c r="D11" s="375">
        <f>'9.資金計画(3)広告、賃借料'!F26</f>
        <v>0</v>
      </c>
      <c r="E11" s="336">
        <f>MIN(ROUNDDOWN(D11*3/4,-3),150000*'9.資金計画(3)広告、賃借料'!E26)</f>
        <v>0</v>
      </c>
      <c r="F11" s="118"/>
      <c r="H11" s="308"/>
      <c r="I11" s="308"/>
      <c r="J11" s="308"/>
      <c r="M11" s="308"/>
      <c r="N11" s="308"/>
      <c r="O11" s="308"/>
      <c r="P11" s="308"/>
      <c r="Q11" s="308"/>
    </row>
    <row r="12" spans="1:17" ht="38.25" customHeight="1" x14ac:dyDescent="0.5">
      <c r="A12" s="680"/>
      <c r="B12" s="251" t="s">
        <v>228</v>
      </c>
      <c r="C12" s="348">
        <f>'9.資金計画(3)広告、賃借料'!G27</f>
        <v>0</v>
      </c>
      <c r="D12" s="376">
        <f>'9.資金計画(3)広告、賃借料'!F27</f>
        <v>0</v>
      </c>
      <c r="E12" s="337">
        <f>MIN(ROUNDDOWN(D12*3/4,-3),120000*'9.資金計画(3)広告、賃借料'!E27)</f>
        <v>0</v>
      </c>
      <c r="F12" s="118"/>
    </row>
    <row r="13" spans="1:17" ht="38.25" customHeight="1" x14ac:dyDescent="0.5">
      <c r="A13" s="680"/>
      <c r="B13" s="251" t="s">
        <v>229</v>
      </c>
      <c r="C13" s="348">
        <f>'9.資金計画(3)広告、賃借料'!G28</f>
        <v>0</v>
      </c>
      <c r="D13" s="376">
        <f>'9.資金計画(3)広告、賃借料'!F28</f>
        <v>0</v>
      </c>
      <c r="E13" s="337">
        <f>MIN(ROUNDDOWN(D13*3/4,-3),100000*'9.資金計画(3)広告、賃借料'!E28)</f>
        <v>0</v>
      </c>
      <c r="F13" s="118"/>
    </row>
    <row r="14" spans="1:17" ht="38.25" customHeight="1" thickBot="1" x14ac:dyDescent="0.55000000000000004">
      <c r="A14" s="681"/>
      <c r="B14" s="306" t="s">
        <v>2</v>
      </c>
      <c r="C14" s="350">
        <f>SUM(C11:C13)</f>
        <v>0</v>
      </c>
      <c r="D14" s="377">
        <f>SUM(D11:D13)</f>
        <v>0</v>
      </c>
      <c r="E14" s="351">
        <f t="shared" ref="E14" si="0">SUM(E11:E13)</f>
        <v>0</v>
      </c>
      <c r="F14" s="118"/>
    </row>
    <row r="15" spans="1:17" ht="38.25" customHeight="1" thickBot="1" x14ac:dyDescent="0.55000000000000004">
      <c r="A15" s="677" t="s">
        <v>40</v>
      </c>
      <c r="B15" s="678"/>
      <c r="C15" s="130">
        <f>C10+C14</f>
        <v>0</v>
      </c>
      <c r="D15" s="378">
        <f>D10+D14</f>
        <v>0</v>
      </c>
      <c r="E15" s="338">
        <f>E10+E14</f>
        <v>0</v>
      </c>
      <c r="F15" s="117"/>
    </row>
    <row r="17" spans="2:11" ht="30.45" customHeight="1" x14ac:dyDescent="0.5">
      <c r="B17" s="676" t="s">
        <v>255</v>
      </c>
      <c r="C17" s="676"/>
      <c r="D17" s="676"/>
      <c r="E17" s="676"/>
      <c r="F17" s="309"/>
    </row>
    <row r="18" spans="2:11" ht="50.55" customHeight="1" x14ac:dyDescent="0.5">
      <c r="B18" s="675" t="s">
        <v>264</v>
      </c>
      <c r="C18" s="676"/>
      <c r="D18" s="676"/>
      <c r="E18" s="676"/>
      <c r="F18" s="309"/>
      <c r="H18" s="308"/>
      <c r="I18" s="308"/>
      <c r="J18" s="308"/>
      <c r="K18" s="308"/>
    </row>
    <row r="19" spans="2:11" ht="30.45" customHeight="1" x14ac:dyDescent="0.5">
      <c r="B19" s="675" t="s">
        <v>256</v>
      </c>
      <c r="C19" s="675"/>
      <c r="D19" s="675"/>
      <c r="E19" s="675"/>
      <c r="F19" s="310"/>
    </row>
    <row r="20" spans="2:11" ht="73.05" customHeight="1" x14ac:dyDescent="0.5">
      <c r="B20" s="675" t="s">
        <v>254</v>
      </c>
      <c r="C20" s="675"/>
      <c r="D20" s="675"/>
      <c r="E20" s="675"/>
      <c r="F20" s="310"/>
    </row>
    <row r="21" spans="2:11" ht="30" customHeight="1" x14ac:dyDescent="0.5">
      <c r="B21" s="308"/>
      <c r="C21" s="308"/>
      <c r="D21" s="308"/>
      <c r="E21" s="339"/>
      <c r="F21" s="308"/>
    </row>
  </sheetData>
  <mergeCells count="11">
    <mergeCell ref="A6:B6"/>
    <mergeCell ref="A7:A10"/>
    <mergeCell ref="E7:E9"/>
    <mergeCell ref="A3:C3"/>
    <mergeCell ref="A4:E4"/>
    <mergeCell ref="B20:E20"/>
    <mergeCell ref="B19:E19"/>
    <mergeCell ref="B18:E18"/>
    <mergeCell ref="A15:B15"/>
    <mergeCell ref="A11:A14"/>
    <mergeCell ref="B17:E17"/>
  </mergeCells>
  <phoneticPr fontId="3"/>
  <conditionalFormatting sqref="D7:D15">
    <cfRule type="cellIs" dxfId="2" priority="1" operator="greaterThan">
      <formula>C7</formula>
    </cfRule>
  </conditionalFormatting>
  <pageMargins left="0.70866141732283472" right="0.41" top="0.59055118110236227" bottom="0.55118110236220474" header="0.11811023622047245" footer="0.31496062992125984"/>
  <pageSetup paperSize="9" scale="95" firstPageNumber="34" fitToHeight="0" orientation="portrait" r:id="rId1"/>
  <headerFooter>
    <oddFooter>&amp;R【若手・女性リーダー応援プログラム助成事業】</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theme="6" tint="0.59999389629810485"/>
  </sheetPr>
  <dimension ref="A1:P21"/>
  <sheetViews>
    <sheetView view="pageBreakPreview" zoomScale="90" zoomScaleNormal="100" zoomScaleSheetLayoutView="90" workbookViewId="0">
      <selection activeCell="C7" sqref="C7"/>
    </sheetView>
  </sheetViews>
  <sheetFormatPr defaultColWidth="9" defaultRowHeight="19.8" x14ac:dyDescent="0.5"/>
  <cols>
    <col min="1" max="1" width="4.109375" style="242" customWidth="1"/>
    <col min="2" max="2" width="33" style="242" customWidth="1"/>
    <col min="3" max="4" width="18.5546875" style="242" customWidth="1"/>
    <col min="5" max="5" width="22.33203125" style="242" customWidth="1"/>
    <col min="6" max="6" width="1.88671875" style="242" customWidth="1"/>
    <col min="7" max="16384" width="9" style="242"/>
  </cols>
  <sheetData>
    <row r="1" spans="1:16" s="153" customFormat="1" ht="28.5" customHeight="1" x14ac:dyDescent="0.2">
      <c r="A1" s="368"/>
      <c r="E1" s="239" t="s">
        <v>161</v>
      </c>
      <c r="F1" s="154"/>
      <c r="G1" s="278"/>
    </row>
    <row r="2" spans="1:16" ht="28.5" customHeight="1" thickBot="1" x14ac:dyDescent="0.55000000000000004">
      <c r="A2" s="301" t="s">
        <v>238</v>
      </c>
      <c r="B2" s="16"/>
      <c r="C2" s="16"/>
      <c r="D2" s="16"/>
      <c r="E2" s="16"/>
      <c r="F2" s="243"/>
    </row>
    <row r="3" spans="1:16" ht="33.450000000000003" customHeight="1" thickBot="1" x14ac:dyDescent="0.55000000000000004">
      <c r="A3" s="691" t="s">
        <v>37</v>
      </c>
      <c r="B3" s="692"/>
      <c r="C3" s="693"/>
      <c r="D3" s="16"/>
      <c r="E3" s="16"/>
    </row>
    <row r="4" spans="1:16" ht="33.450000000000003" customHeight="1" x14ac:dyDescent="0.5">
      <c r="A4" s="314"/>
      <c r="B4" s="314"/>
      <c r="C4" s="314"/>
      <c r="D4" s="16"/>
      <c r="E4" s="16"/>
    </row>
    <row r="5" spans="1:16" s="153" customFormat="1" ht="33.450000000000003" customHeight="1" thickBot="1" x14ac:dyDescent="0.25">
      <c r="A5" s="238"/>
      <c r="E5" s="277" t="s">
        <v>15</v>
      </c>
    </row>
    <row r="6" spans="1:16" ht="43.05" customHeight="1" thickBot="1" x14ac:dyDescent="0.55000000000000004">
      <c r="A6" s="682" t="s">
        <v>0</v>
      </c>
      <c r="B6" s="683"/>
      <c r="C6" s="237" t="s">
        <v>247</v>
      </c>
      <c r="D6" s="347" t="s">
        <v>248</v>
      </c>
      <c r="E6" s="332" t="s">
        <v>245</v>
      </c>
    </row>
    <row r="7" spans="1:16" ht="38.25" customHeight="1" x14ac:dyDescent="0.5">
      <c r="A7" s="694" t="s">
        <v>1</v>
      </c>
      <c r="B7" s="304" t="s">
        <v>230</v>
      </c>
      <c r="C7" s="126">
        <f>'9資金計画(1)工事費'!G14</f>
        <v>0</v>
      </c>
      <c r="D7" s="375">
        <f>'9資金計画(1)工事費'!F14</f>
        <v>0</v>
      </c>
      <c r="E7" s="697"/>
    </row>
    <row r="8" spans="1:16" ht="38.25" customHeight="1" x14ac:dyDescent="0.5">
      <c r="A8" s="695"/>
      <c r="B8" s="305" t="s">
        <v>231</v>
      </c>
      <c r="C8" s="111">
        <f>'9資金計画(2)備品'!G23</f>
        <v>0</v>
      </c>
      <c r="D8" s="376">
        <f>'9資金計画(2)備品'!F23</f>
        <v>0</v>
      </c>
      <c r="E8" s="698"/>
    </row>
    <row r="9" spans="1:16" ht="38.25" customHeight="1" x14ac:dyDescent="0.5">
      <c r="A9" s="695"/>
      <c r="B9" s="305" t="s">
        <v>232</v>
      </c>
      <c r="C9" s="111">
        <f>'9.資金計画(3)広告、賃借料'!G10+'9.資金計画(3)広告、賃借料'!G16+'9.資金計画(3)広告、賃借料'!G22</f>
        <v>0</v>
      </c>
      <c r="D9" s="376">
        <f>MIN('9.資金計画(3)広告、賃借料'!F10+'9.資金計画(3)広告、賃借料'!F16+'9.資金計画(3)広告、賃借料'!F22,1000000)</f>
        <v>0</v>
      </c>
      <c r="E9" s="698"/>
    </row>
    <row r="10" spans="1:16" ht="38.25" customHeight="1" thickBot="1" x14ac:dyDescent="0.55000000000000004">
      <c r="A10" s="696"/>
      <c r="B10" s="306" t="s">
        <v>233</v>
      </c>
      <c r="C10" s="127">
        <f>SUM(C7:C9)</f>
        <v>0</v>
      </c>
      <c r="D10" s="377">
        <f>SUM(D7:D9)</f>
        <v>0</v>
      </c>
      <c r="E10" s="335">
        <f>MIN(ROUNDDOWN(D10*2/3,-3),2500000)</f>
        <v>0</v>
      </c>
    </row>
    <row r="11" spans="1:16" ht="38.25" customHeight="1" x14ac:dyDescent="0.5">
      <c r="A11" s="701" t="s">
        <v>18</v>
      </c>
      <c r="B11" s="311" t="s">
        <v>234</v>
      </c>
      <c r="C11" s="125">
        <f>'9.資金計画(3)広告、賃借料'!G26</f>
        <v>0</v>
      </c>
      <c r="D11" s="379">
        <f>'9.資金計画(3)広告、賃借料'!F26</f>
        <v>0</v>
      </c>
      <c r="E11" s="344">
        <f>MIN(ROUNDDOWN(D11*2/3,-3),150000*'9.資金計画(3)広告、賃借料'!E26)</f>
        <v>0</v>
      </c>
      <c r="G11" s="356"/>
      <c r="H11" s="356"/>
      <c r="I11" s="356"/>
      <c r="J11" s="356"/>
      <c r="K11" s="356"/>
      <c r="L11" s="356"/>
      <c r="M11" s="356"/>
      <c r="N11" s="356"/>
      <c r="O11" s="356"/>
      <c r="P11" s="356"/>
    </row>
    <row r="12" spans="1:16" ht="38.25" customHeight="1" x14ac:dyDescent="0.5">
      <c r="A12" s="695"/>
      <c r="B12" s="250" t="s">
        <v>235</v>
      </c>
      <c r="C12" s="111">
        <f>'9.資金計画(3)広告、賃借料'!G27</f>
        <v>0</v>
      </c>
      <c r="D12" s="376">
        <f>'9.資金計画(3)広告、賃借料'!F27</f>
        <v>0</v>
      </c>
      <c r="E12" s="337">
        <f>MIN(ROUNDDOWN(D12*2/3,-3),120000*'9.資金計画(3)広告、賃借料'!E27)</f>
        <v>0</v>
      </c>
    </row>
    <row r="13" spans="1:16" ht="38.25" customHeight="1" x14ac:dyDescent="0.5">
      <c r="A13" s="695"/>
      <c r="B13" s="251" t="s">
        <v>229</v>
      </c>
      <c r="C13" s="348">
        <f>'9.資金計画(3)広告、賃借料'!G28</f>
        <v>0</v>
      </c>
      <c r="D13" s="376">
        <f>'9.資金計画(3)広告、賃借料'!F28</f>
        <v>0</v>
      </c>
      <c r="E13" s="337">
        <f>MIN(ROUNDDOWN(D13*2/3,-3),100000*'9.資金計画(3)広告、賃借料'!E28)</f>
        <v>0</v>
      </c>
    </row>
    <row r="14" spans="1:16" ht="38.25" customHeight="1" thickBot="1" x14ac:dyDescent="0.55000000000000004">
      <c r="A14" s="702"/>
      <c r="B14" s="312" t="s">
        <v>2</v>
      </c>
      <c r="C14" s="128">
        <f>SUM(C11:C13)</f>
        <v>0</v>
      </c>
      <c r="D14" s="380">
        <f t="shared" ref="D14:E14" si="0">SUM(D11:D13)</f>
        <v>0</v>
      </c>
      <c r="E14" s="345">
        <f t="shared" si="0"/>
        <v>0</v>
      </c>
    </row>
    <row r="15" spans="1:16" ht="38.25" customHeight="1" thickBot="1" x14ac:dyDescent="0.55000000000000004">
      <c r="A15" s="699" t="s">
        <v>43</v>
      </c>
      <c r="B15" s="700"/>
      <c r="C15" s="129">
        <f>C10+C14</f>
        <v>0</v>
      </c>
      <c r="D15" s="381">
        <f t="shared" ref="D15:E15" si="1">D10+D14</f>
        <v>0</v>
      </c>
      <c r="E15" s="346">
        <f t="shared" si="1"/>
        <v>0</v>
      </c>
    </row>
    <row r="16" spans="1:16" ht="19.5" customHeight="1" x14ac:dyDescent="0.5"/>
    <row r="17" spans="2:9" ht="30.45" customHeight="1" x14ac:dyDescent="0.5">
      <c r="B17" s="676" t="s">
        <v>41</v>
      </c>
      <c r="C17" s="676"/>
      <c r="D17" s="676"/>
      <c r="E17" s="676"/>
    </row>
    <row r="18" spans="2:9" ht="50.55" customHeight="1" x14ac:dyDescent="0.5">
      <c r="B18" s="675" t="s">
        <v>265</v>
      </c>
      <c r="C18" s="676"/>
      <c r="D18" s="676"/>
      <c r="E18" s="676"/>
      <c r="G18" s="308"/>
      <c r="H18" s="308"/>
      <c r="I18" s="308"/>
    </row>
    <row r="19" spans="2:9" ht="30.45" customHeight="1" x14ac:dyDescent="0.5">
      <c r="B19" s="675" t="s">
        <v>42</v>
      </c>
      <c r="C19" s="675"/>
      <c r="D19" s="675"/>
      <c r="E19" s="675"/>
    </row>
    <row r="20" spans="2:9" ht="73.05" customHeight="1" x14ac:dyDescent="0.5">
      <c r="B20" s="675" t="s">
        <v>150</v>
      </c>
      <c r="C20" s="675"/>
      <c r="D20" s="675"/>
      <c r="E20" s="675"/>
    </row>
    <row r="21" spans="2:9" ht="30" customHeight="1" x14ac:dyDescent="0.5">
      <c r="B21" s="313"/>
      <c r="C21" s="313"/>
      <c r="D21" s="313"/>
      <c r="E21" s="313"/>
    </row>
  </sheetData>
  <mergeCells count="10">
    <mergeCell ref="B20:E20"/>
    <mergeCell ref="B18:E18"/>
    <mergeCell ref="B19:E19"/>
    <mergeCell ref="B17:E17"/>
    <mergeCell ref="A3:C3"/>
    <mergeCell ref="A6:B6"/>
    <mergeCell ref="A7:A10"/>
    <mergeCell ref="E7:E9"/>
    <mergeCell ref="A15:B15"/>
    <mergeCell ref="A11:A14"/>
  </mergeCells>
  <phoneticPr fontId="3"/>
  <conditionalFormatting sqref="C15:E15">
    <cfRule type="expression" dxfId="1" priority="5">
      <formula>$C$15&lt;&gt;#REF!</formula>
    </cfRule>
  </conditionalFormatting>
  <conditionalFormatting sqref="D7:D15">
    <cfRule type="cellIs" dxfId="0" priority="1" operator="greaterThan">
      <formula>C7</formula>
    </cfRule>
  </conditionalFormatting>
  <pageMargins left="0.70866141732283472" right="0.31" top="0.59055118110236227" bottom="0.55118110236220474" header="0.11811023622047245" footer="0.31496062992125984"/>
  <pageSetup paperSize="9" scale="96" firstPageNumber="34" fitToHeight="0" orientation="portrait" r:id="rId1"/>
  <headerFooter>
    <oddFooter>&amp;R【商店街起業・承継支援事業】</oddFooter>
  </headerFooter>
  <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8"/>
  <dimension ref="A1:Q34"/>
  <sheetViews>
    <sheetView view="pageBreakPreview" zoomScale="80" zoomScaleNormal="100" zoomScaleSheetLayoutView="80" workbookViewId="0">
      <selection activeCell="E6" sqref="E6"/>
    </sheetView>
  </sheetViews>
  <sheetFormatPr defaultColWidth="9" defaultRowHeight="18" x14ac:dyDescent="0.2"/>
  <cols>
    <col min="1" max="1" width="1.21875" style="5" customWidth="1"/>
    <col min="2" max="2" width="7" style="5" customWidth="1"/>
    <col min="3" max="3" width="10.6640625" style="5" customWidth="1"/>
    <col min="4" max="4" width="26" style="5" customWidth="1"/>
    <col min="5" max="11" width="10.6640625" style="5" customWidth="1"/>
    <col min="12" max="12" width="1.33203125" style="5" customWidth="1"/>
    <col min="13" max="16" width="8.6640625" style="5" customWidth="1"/>
    <col min="17" max="16384" width="9" style="5"/>
  </cols>
  <sheetData>
    <row r="1" spans="1:17" s="56" customFormat="1" ht="33" customHeight="1" x14ac:dyDescent="0.2">
      <c r="A1" s="102" t="s">
        <v>267</v>
      </c>
      <c r="B1" s="53"/>
      <c r="C1" s="54"/>
      <c r="D1" s="55"/>
      <c r="E1" s="55"/>
      <c r="F1" s="55"/>
      <c r="G1" s="55"/>
      <c r="H1" s="55"/>
      <c r="I1" s="55"/>
      <c r="J1" s="55"/>
      <c r="K1" s="13" t="s">
        <v>114</v>
      </c>
      <c r="M1" s="55"/>
    </row>
    <row r="2" spans="1:17" s="152" customFormat="1" ht="30" customHeight="1" x14ac:dyDescent="0.2">
      <c r="B2" s="152" t="s">
        <v>237</v>
      </c>
    </row>
    <row r="3" spans="1:17" s="151" customFormat="1" ht="32.25" customHeight="1" x14ac:dyDescent="0.2">
      <c r="B3" s="151" t="s">
        <v>236</v>
      </c>
    </row>
    <row r="4" spans="1:17" s="151" customFormat="1" ht="32.25" customHeight="1" x14ac:dyDescent="0.2">
      <c r="B4" s="151" t="s">
        <v>294</v>
      </c>
    </row>
    <row r="5" spans="1:17" ht="30" customHeight="1" x14ac:dyDescent="0.2">
      <c r="B5" s="14"/>
      <c r="C5" s="15"/>
      <c r="D5" s="15"/>
      <c r="E5" s="15"/>
      <c r="F5" s="15"/>
      <c r="G5" s="15"/>
      <c r="H5" s="15"/>
      <c r="I5" s="151" t="s">
        <v>146</v>
      </c>
      <c r="J5" s="15"/>
      <c r="K5" s="15"/>
    </row>
    <row r="6" spans="1:17" s="2" customFormat="1" ht="40.049999999999997" customHeight="1" thickBot="1" x14ac:dyDescent="0.25">
      <c r="B6" s="324"/>
      <c r="C6" s="325" t="s">
        <v>119</v>
      </c>
      <c r="D6" s="326" t="s">
        <v>95</v>
      </c>
      <c r="E6" s="327" t="s">
        <v>53</v>
      </c>
      <c r="F6" s="327" t="s">
        <v>53</v>
      </c>
      <c r="G6" s="327" t="s">
        <v>53</v>
      </c>
      <c r="H6" s="327" t="s">
        <v>53</v>
      </c>
      <c r="I6" s="327" t="s">
        <v>53</v>
      </c>
      <c r="J6" s="327" t="s">
        <v>126</v>
      </c>
      <c r="K6" s="327" t="s">
        <v>53</v>
      </c>
      <c r="L6" s="15"/>
      <c r="M6" s="15"/>
      <c r="Q6" s="10"/>
    </row>
    <row r="7" spans="1:17" ht="49.95" customHeight="1" thickBot="1" x14ac:dyDescent="0.25">
      <c r="B7" s="321" t="s">
        <v>109</v>
      </c>
      <c r="C7" s="322" t="s">
        <v>121</v>
      </c>
      <c r="D7" s="322" t="s">
        <v>120</v>
      </c>
      <c r="E7" s="323"/>
      <c r="F7" s="323"/>
      <c r="G7" s="323"/>
      <c r="H7" s="323"/>
      <c r="I7" s="323"/>
      <c r="J7" s="323"/>
      <c r="K7" s="323"/>
    </row>
    <row r="8" spans="1:17" ht="66.45" customHeight="1" thickBot="1" x14ac:dyDescent="0.25">
      <c r="B8" s="317" t="s">
        <v>96</v>
      </c>
      <c r="C8" s="318" t="s">
        <v>154</v>
      </c>
      <c r="D8" s="320" t="s">
        <v>155</v>
      </c>
      <c r="E8" s="319"/>
      <c r="F8" s="319"/>
      <c r="G8" s="319"/>
      <c r="H8" s="319"/>
      <c r="I8" s="319"/>
      <c r="J8" s="319"/>
      <c r="K8" s="319"/>
    </row>
    <row r="9" spans="1:17" ht="45" customHeight="1" x14ac:dyDescent="0.2">
      <c r="B9" s="703" t="s">
        <v>97</v>
      </c>
      <c r="C9" s="315" t="s">
        <v>151</v>
      </c>
      <c r="D9" s="236"/>
      <c r="E9" s="316"/>
      <c r="F9" s="316"/>
      <c r="G9" s="316"/>
      <c r="H9" s="316"/>
      <c r="I9" s="316"/>
      <c r="J9" s="316"/>
      <c r="K9" s="316"/>
    </row>
    <row r="10" spans="1:17" ht="45" customHeight="1" x14ac:dyDescent="0.2">
      <c r="B10" s="704"/>
      <c r="C10" s="113"/>
      <c r="D10" s="235"/>
      <c r="E10" s="112"/>
      <c r="F10" s="112"/>
      <c r="G10" s="112"/>
      <c r="H10" s="112"/>
      <c r="I10" s="112"/>
      <c r="J10" s="112"/>
      <c r="K10" s="112"/>
    </row>
    <row r="11" spans="1:17" ht="45" customHeight="1" x14ac:dyDescent="0.2">
      <c r="B11" s="704"/>
      <c r="C11" s="113"/>
      <c r="D11" s="235"/>
      <c r="E11" s="112"/>
      <c r="F11" s="112"/>
      <c r="G11" s="112"/>
      <c r="H11" s="112"/>
      <c r="I11" s="112"/>
      <c r="J11" s="112"/>
      <c r="K11" s="112"/>
    </row>
    <row r="12" spans="1:17" ht="45" customHeight="1" x14ac:dyDescent="0.2">
      <c r="B12" s="704"/>
      <c r="C12" s="113"/>
      <c r="D12" s="235"/>
      <c r="E12" s="112"/>
      <c r="F12" s="112"/>
      <c r="G12" s="112"/>
      <c r="H12" s="112"/>
      <c r="I12" s="112"/>
      <c r="J12" s="112"/>
      <c r="K12" s="112"/>
    </row>
    <row r="13" spans="1:17" ht="45" customHeight="1" x14ac:dyDescent="0.2">
      <c r="B13" s="704"/>
      <c r="C13" s="113" t="s">
        <v>152</v>
      </c>
      <c r="D13" s="235"/>
      <c r="E13" s="112"/>
      <c r="F13" s="112"/>
      <c r="G13" s="112"/>
      <c r="H13" s="112"/>
      <c r="I13" s="112"/>
      <c r="J13" s="112"/>
      <c r="K13" s="112"/>
    </row>
    <row r="14" spans="1:17" ht="45" customHeight="1" x14ac:dyDescent="0.2">
      <c r="B14" s="704"/>
      <c r="C14" s="113"/>
      <c r="D14" s="235"/>
      <c r="E14" s="112"/>
      <c r="F14" s="112"/>
      <c r="G14" s="112"/>
      <c r="H14" s="112"/>
      <c r="I14" s="112"/>
      <c r="J14" s="112"/>
      <c r="K14" s="112"/>
    </row>
    <row r="15" spans="1:17" ht="45" customHeight="1" x14ac:dyDescent="0.2">
      <c r="B15" s="704"/>
      <c r="C15" s="113"/>
      <c r="D15" s="235"/>
      <c r="E15" s="112"/>
      <c r="F15" s="112"/>
      <c r="G15" s="112"/>
      <c r="H15" s="112"/>
      <c r="I15" s="112"/>
      <c r="J15" s="112"/>
      <c r="K15" s="112"/>
    </row>
    <row r="16" spans="1:17" ht="45" customHeight="1" x14ac:dyDescent="0.2">
      <c r="B16" s="704"/>
      <c r="C16" s="113"/>
      <c r="D16" s="235"/>
      <c r="E16" s="112"/>
      <c r="F16" s="112"/>
      <c r="G16" s="112"/>
      <c r="H16" s="112"/>
      <c r="I16" s="112"/>
      <c r="J16" s="112"/>
      <c r="K16" s="112"/>
    </row>
    <row r="17" spans="2:11" ht="45" customHeight="1" x14ac:dyDescent="0.2">
      <c r="B17" s="704"/>
      <c r="C17" s="113"/>
      <c r="D17" s="235"/>
      <c r="E17" s="112"/>
      <c r="F17" s="112"/>
      <c r="G17" s="112"/>
      <c r="H17" s="112"/>
      <c r="I17" s="112"/>
      <c r="J17" s="112"/>
      <c r="K17" s="112"/>
    </row>
    <row r="18" spans="2:11" ht="45" customHeight="1" x14ac:dyDescent="0.2">
      <c r="B18" s="704"/>
      <c r="C18" s="113" t="s">
        <v>153</v>
      </c>
      <c r="D18" s="235"/>
      <c r="E18" s="112"/>
      <c r="F18" s="112"/>
      <c r="G18" s="112"/>
      <c r="H18" s="112"/>
      <c r="I18" s="112"/>
      <c r="J18" s="112"/>
      <c r="K18" s="112"/>
    </row>
    <row r="19" spans="2:11" ht="45" customHeight="1" x14ac:dyDescent="0.2">
      <c r="B19" s="704"/>
      <c r="C19" s="113"/>
      <c r="D19" s="235"/>
      <c r="E19" s="112"/>
      <c r="F19" s="112"/>
      <c r="G19" s="112"/>
      <c r="H19" s="112"/>
      <c r="I19" s="112"/>
      <c r="J19" s="112"/>
      <c r="K19" s="112"/>
    </row>
    <row r="20" spans="2:11" ht="45" customHeight="1" x14ac:dyDescent="0.2">
      <c r="B20" s="704"/>
      <c r="C20" s="113"/>
      <c r="D20" s="235"/>
      <c r="E20" s="112"/>
      <c r="F20" s="112"/>
      <c r="G20" s="112"/>
      <c r="H20" s="112"/>
      <c r="I20" s="112"/>
      <c r="J20" s="112"/>
      <c r="K20" s="112"/>
    </row>
    <row r="21" spans="2:11" ht="45" customHeight="1" x14ac:dyDescent="0.2">
      <c r="B21" s="704"/>
      <c r="C21" s="113"/>
      <c r="D21" s="235"/>
      <c r="E21" s="112"/>
      <c r="F21" s="112"/>
      <c r="G21" s="112"/>
      <c r="H21" s="112"/>
      <c r="I21" s="112"/>
      <c r="J21" s="112"/>
      <c r="K21" s="112"/>
    </row>
    <row r="22" spans="2:11" ht="45" customHeight="1" x14ac:dyDescent="0.2">
      <c r="B22" s="704"/>
      <c r="C22" s="113"/>
      <c r="D22" s="235"/>
      <c r="E22" s="112"/>
      <c r="F22" s="112"/>
      <c r="G22" s="112"/>
      <c r="H22" s="112"/>
      <c r="I22" s="112"/>
      <c r="J22" s="112"/>
      <c r="K22" s="112"/>
    </row>
    <row r="23" spans="2:11" ht="7.05" customHeight="1" x14ac:dyDescent="0.2"/>
    <row r="24" spans="2:11" ht="30" customHeight="1" x14ac:dyDescent="0.2"/>
    <row r="25" spans="2:11" ht="30" customHeight="1" x14ac:dyDescent="0.2"/>
    <row r="26" spans="2:11" ht="30" customHeight="1" x14ac:dyDescent="0.2"/>
    <row r="27" spans="2:11" ht="30" customHeight="1" x14ac:dyDescent="0.2"/>
    <row r="28" spans="2:11" ht="30" customHeight="1" x14ac:dyDescent="0.2"/>
    <row r="29" spans="2:11" ht="30" customHeight="1" x14ac:dyDescent="0.2"/>
    <row r="30" spans="2:11" ht="30" customHeight="1" x14ac:dyDescent="0.2"/>
    <row r="31" spans="2:11" ht="6.75" customHeight="1" x14ac:dyDescent="0.2"/>
    <row r="32" spans="2:11" ht="33.75" customHeight="1" x14ac:dyDescent="0.2"/>
    <row r="33" ht="33.75" customHeight="1" x14ac:dyDescent="0.2"/>
    <row r="34" ht="33.75" customHeight="1" x14ac:dyDescent="0.2"/>
  </sheetData>
  <mergeCells count="1">
    <mergeCell ref="B9:B22"/>
  </mergeCells>
  <phoneticPr fontId="3"/>
  <dataValidations count="1">
    <dataValidation type="list" allowBlank="1" showInputMessage="1" showErrorMessage="1" sqref="E7:K7">
      <formula1>"●"</formula1>
    </dataValidation>
  </dataValidations>
  <pageMargins left="0.23622047244094491" right="0.23622047244094491" top="0.55118110236220474" bottom="0.55118110236220474" header="0.31496062992125984" footer="0.31496062992125984"/>
  <pageSetup paperSize="9" scale="83" orientation="portrait" r:id="rId1"/>
  <drawing r:id="rId2"/>
  <legacyDrawing r:id="rId3"/>
  <controls>
    <mc:AlternateContent xmlns:mc="http://schemas.openxmlformats.org/markup-compatibility/2006">
      <mc:Choice Requires="x14">
        <control shapeId="21512" r:id="rId4" name="CheckBox8">
          <controlPr defaultSize="0" autoLine="0" r:id="rId5">
            <anchor moveWithCells="1" sizeWithCells="1">
              <from>
                <xdr:col>1</xdr:col>
                <xdr:colOff>281940</xdr:colOff>
                <xdr:row>22</xdr:row>
                <xdr:rowOff>0</xdr:rowOff>
              </from>
              <to>
                <xdr:col>1</xdr:col>
                <xdr:colOff>487680</xdr:colOff>
                <xdr:row>22</xdr:row>
                <xdr:rowOff>0</xdr:rowOff>
              </to>
            </anchor>
          </controlPr>
        </control>
      </mc:Choice>
      <mc:Fallback>
        <control shapeId="21512" r:id="rId4" name="CheckBox8"/>
      </mc:Fallback>
    </mc:AlternateContent>
    <mc:AlternateContent xmlns:mc="http://schemas.openxmlformats.org/markup-compatibility/2006">
      <mc:Choice Requires="x14">
        <control shapeId="21511" r:id="rId6" name="CheckBox7">
          <controlPr defaultSize="0" autoLine="0" r:id="rId7">
            <anchor moveWithCells="1" sizeWithCells="1">
              <from>
                <xdr:col>1</xdr:col>
                <xdr:colOff>281940</xdr:colOff>
                <xdr:row>22</xdr:row>
                <xdr:rowOff>0</xdr:rowOff>
              </from>
              <to>
                <xdr:col>1</xdr:col>
                <xdr:colOff>510540</xdr:colOff>
                <xdr:row>22</xdr:row>
                <xdr:rowOff>0</xdr:rowOff>
              </to>
            </anchor>
          </controlPr>
        </control>
      </mc:Choice>
      <mc:Fallback>
        <control shapeId="21511" r:id="rId6" name="CheckBox7"/>
      </mc:Fallback>
    </mc:AlternateContent>
    <mc:AlternateContent xmlns:mc="http://schemas.openxmlformats.org/markup-compatibility/2006">
      <mc:Choice Requires="x14">
        <control shapeId="21510" r:id="rId8" name="CheckBox6">
          <controlPr defaultSize="0" autoLine="0" r:id="rId7">
            <anchor moveWithCells="1" sizeWithCells="1">
              <from>
                <xdr:col>1</xdr:col>
                <xdr:colOff>281940</xdr:colOff>
                <xdr:row>22</xdr:row>
                <xdr:rowOff>0</xdr:rowOff>
              </from>
              <to>
                <xdr:col>1</xdr:col>
                <xdr:colOff>510540</xdr:colOff>
                <xdr:row>22</xdr:row>
                <xdr:rowOff>0</xdr:rowOff>
              </to>
            </anchor>
          </controlPr>
        </control>
      </mc:Choice>
      <mc:Fallback>
        <control shapeId="21510" r:id="rId8" name="CheckBox6"/>
      </mc:Fallback>
    </mc:AlternateContent>
    <mc:AlternateContent xmlns:mc="http://schemas.openxmlformats.org/markup-compatibility/2006">
      <mc:Choice Requires="x14">
        <control shapeId="21509" r:id="rId9" name="CheckBox5">
          <controlPr defaultSize="0" autoLine="0" r:id="rId10">
            <anchor moveWithCells="1" sizeWithCells="1">
              <from>
                <xdr:col>1</xdr:col>
                <xdr:colOff>281940</xdr:colOff>
                <xdr:row>22</xdr:row>
                <xdr:rowOff>0</xdr:rowOff>
              </from>
              <to>
                <xdr:col>1</xdr:col>
                <xdr:colOff>472440</xdr:colOff>
                <xdr:row>22</xdr:row>
                <xdr:rowOff>0</xdr:rowOff>
              </to>
            </anchor>
          </controlPr>
        </control>
      </mc:Choice>
      <mc:Fallback>
        <control shapeId="21509" r:id="rId9" name="CheckBox5"/>
      </mc:Fallback>
    </mc:AlternateContent>
    <mc:AlternateContent xmlns:mc="http://schemas.openxmlformats.org/markup-compatibility/2006">
      <mc:Choice Requires="x14">
        <control shapeId="21508" r:id="rId11" name="CheckBox4">
          <controlPr defaultSize="0" autoLine="0" r:id="rId12">
            <anchor moveWithCells="1" sizeWithCells="1">
              <from>
                <xdr:col>1</xdr:col>
                <xdr:colOff>281940</xdr:colOff>
                <xdr:row>5</xdr:row>
                <xdr:rowOff>0</xdr:rowOff>
              </from>
              <to>
                <xdr:col>1</xdr:col>
                <xdr:colOff>518160</xdr:colOff>
                <xdr:row>5</xdr:row>
                <xdr:rowOff>0</xdr:rowOff>
              </to>
            </anchor>
          </controlPr>
        </control>
      </mc:Choice>
      <mc:Fallback>
        <control shapeId="21508" r:id="rId11" name="CheckBox4"/>
      </mc:Fallback>
    </mc:AlternateContent>
    <mc:AlternateContent xmlns:mc="http://schemas.openxmlformats.org/markup-compatibility/2006">
      <mc:Choice Requires="x14">
        <control shapeId="21507" r:id="rId13" name="CheckBox2">
          <controlPr defaultSize="0" autoLine="0" r:id="rId10">
            <anchor moveWithCells="1" sizeWithCells="1">
              <from>
                <xdr:col>1</xdr:col>
                <xdr:colOff>281940</xdr:colOff>
                <xdr:row>5</xdr:row>
                <xdr:rowOff>0</xdr:rowOff>
              </from>
              <to>
                <xdr:col>1</xdr:col>
                <xdr:colOff>472440</xdr:colOff>
                <xdr:row>5</xdr:row>
                <xdr:rowOff>0</xdr:rowOff>
              </to>
            </anchor>
          </controlPr>
        </control>
      </mc:Choice>
      <mc:Fallback>
        <control shapeId="21507" r:id="rId13" name="CheckBox2"/>
      </mc:Fallback>
    </mc:AlternateContent>
    <mc:AlternateContent xmlns:mc="http://schemas.openxmlformats.org/markup-compatibility/2006">
      <mc:Choice Requires="x14">
        <control shapeId="21506" r:id="rId14" name="CheckBox1">
          <controlPr defaultSize="0" autoLine="0" r:id="rId15">
            <anchor moveWithCells="1" sizeWithCells="1">
              <from>
                <xdr:col>1</xdr:col>
                <xdr:colOff>281940</xdr:colOff>
                <xdr:row>5</xdr:row>
                <xdr:rowOff>0</xdr:rowOff>
              </from>
              <to>
                <xdr:col>1</xdr:col>
                <xdr:colOff>480060</xdr:colOff>
                <xdr:row>5</xdr:row>
                <xdr:rowOff>0</xdr:rowOff>
              </to>
            </anchor>
          </controlPr>
        </control>
      </mc:Choice>
      <mc:Fallback>
        <control shapeId="21506" r:id="rId14" name="CheckBox1"/>
      </mc:Fallback>
    </mc:AlternateContent>
    <mc:AlternateContent xmlns:mc="http://schemas.openxmlformats.org/markup-compatibility/2006">
      <mc:Choice Requires="x14">
        <control shapeId="21505" r:id="rId16" name="CheckBox3">
          <controlPr defaultSize="0" autoLine="0" r:id="rId17">
            <anchor moveWithCells="1" sizeWithCells="1">
              <from>
                <xdr:col>1</xdr:col>
                <xdr:colOff>281940</xdr:colOff>
                <xdr:row>5</xdr:row>
                <xdr:rowOff>0</xdr:rowOff>
              </from>
              <to>
                <xdr:col>2</xdr:col>
                <xdr:colOff>15240</xdr:colOff>
                <xdr:row>5</xdr:row>
                <xdr:rowOff>0</xdr:rowOff>
              </to>
            </anchor>
          </controlPr>
        </control>
      </mc:Choice>
      <mc:Fallback>
        <control shapeId="21505" r:id="rId16" name="CheckBox3"/>
      </mc:Fallback>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X10"/>
  <sheetViews>
    <sheetView view="pageBreakPreview" zoomScale="90" zoomScaleNormal="100" zoomScaleSheetLayoutView="90" workbookViewId="0">
      <selection activeCell="B6" sqref="B6:F6"/>
    </sheetView>
  </sheetViews>
  <sheetFormatPr defaultColWidth="6.33203125" defaultRowHeight="30.45" customHeight="1" x14ac:dyDescent="0.2"/>
  <cols>
    <col min="1" max="1" width="13.44140625" style="9" bestFit="1" customWidth="1"/>
    <col min="2" max="5" width="13.44140625" style="9" customWidth="1"/>
    <col min="6" max="6" width="13.6640625" style="9" customWidth="1"/>
    <col min="7" max="7" width="10.44140625" style="9" bestFit="1" customWidth="1"/>
    <col min="8" max="16384" width="6.33203125" style="9"/>
  </cols>
  <sheetData>
    <row r="1" spans="1:24" ht="30.45" customHeight="1" x14ac:dyDescent="0.25">
      <c r="A1" s="398"/>
      <c r="B1" s="398"/>
      <c r="C1" s="398"/>
      <c r="D1" s="398"/>
      <c r="E1" s="398"/>
      <c r="F1" s="399"/>
      <c r="G1" s="400" t="s">
        <v>274</v>
      </c>
    </row>
    <row r="2" spans="1:24" ht="15" x14ac:dyDescent="0.2">
      <c r="A2" s="398"/>
      <c r="B2" s="398"/>
      <c r="C2" s="398"/>
      <c r="D2" s="398"/>
      <c r="E2" s="398"/>
      <c r="F2" s="398"/>
      <c r="G2" s="399"/>
    </row>
    <row r="3" spans="1:24" ht="30.45" customHeight="1" x14ac:dyDescent="0.2">
      <c r="A3" s="419" t="s">
        <v>283</v>
      </c>
      <c r="B3" s="419"/>
      <c r="C3" s="419"/>
      <c r="D3" s="419"/>
      <c r="E3" s="419"/>
      <c r="F3" s="419"/>
      <c r="G3" s="419"/>
    </row>
    <row r="4" spans="1:24" ht="30.45" customHeight="1" x14ac:dyDescent="0.2">
      <c r="A4" s="419" t="s">
        <v>273</v>
      </c>
      <c r="B4" s="419"/>
      <c r="C4" s="419"/>
      <c r="D4" s="419"/>
      <c r="E4" s="419"/>
      <c r="F4" s="419"/>
      <c r="G4" s="419"/>
    </row>
    <row r="5" spans="1:24" ht="30.45" customHeight="1" x14ac:dyDescent="0.2">
      <c r="A5" s="399"/>
      <c r="B5" s="399"/>
      <c r="C5" s="399"/>
      <c r="D5" s="399"/>
      <c r="E5" s="399"/>
      <c r="F5" s="399"/>
      <c r="G5" s="399"/>
      <c r="Q5" s="12"/>
      <c r="R5" s="12"/>
      <c r="S5" s="12"/>
      <c r="T5" s="12"/>
      <c r="U5" s="12"/>
      <c r="V5" s="12"/>
      <c r="W5" s="12"/>
      <c r="X5" s="12"/>
    </row>
    <row r="6" spans="1:24" s="399" customFormat="1" ht="30.45" customHeight="1" x14ac:dyDescent="0.2">
      <c r="A6" s="401" t="s">
        <v>279</v>
      </c>
      <c r="B6" s="420"/>
      <c r="C6" s="421"/>
      <c r="D6" s="421"/>
      <c r="E6" s="421"/>
      <c r="F6" s="422"/>
    </row>
    <row r="7" spans="1:24" ht="17.399999999999999" customHeight="1" x14ac:dyDescent="0.2"/>
    <row r="8" spans="1:24" ht="17.399999999999999" customHeight="1" x14ac:dyDescent="0.2"/>
    <row r="9" spans="1:24" ht="30.45" customHeight="1" x14ac:dyDescent="0.2">
      <c r="A9" s="401" t="s">
        <v>50</v>
      </c>
      <c r="B9" s="423"/>
      <c r="C9" s="424"/>
      <c r="D9" s="425"/>
      <c r="E9" s="401"/>
      <c r="G9" s="399"/>
    </row>
    <row r="10" spans="1:24" s="399" customFormat="1" ht="30.45" customHeight="1" x14ac:dyDescent="0.2">
      <c r="A10" s="401" t="s">
        <v>49</v>
      </c>
      <c r="B10" s="423"/>
      <c r="C10" s="424"/>
      <c r="D10" s="425"/>
      <c r="E10" s="401"/>
      <c r="F10" s="401"/>
    </row>
  </sheetData>
  <sheetProtection formatCells="0" formatColumns="0" formatRows="0"/>
  <mergeCells count="5">
    <mergeCell ref="A3:G3"/>
    <mergeCell ref="A4:G4"/>
    <mergeCell ref="B6:F6"/>
    <mergeCell ref="B9:D9"/>
    <mergeCell ref="B10:D10"/>
  </mergeCells>
  <phoneticPr fontId="3"/>
  <pageMargins left="0.23622047244094491" right="0.23622047244094491" top="0.55118110236220474" bottom="0.35433070866141736"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T29"/>
  <sheetViews>
    <sheetView view="pageBreakPreview" zoomScale="80" zoomScaleNormal="80" zoomScaleSheetLayoutView="80" workbookViewId="0">
      <selection activeCell="D2" sqref="D2:O2"/>
    </sheetView>
  </sheetViews>
  <sheetFormatPr defaultColWidth="9" defaultRowHeight="33" customHeight="1" x14ac:dyDescent="0.2"/>
  <cols>
    <col min="1" max="1" width="1.21875" style="5" customWidth="1"/>
    <col min="2" max="2" width="5.6640625" style="5" customWidth="1"/>
    <col min="3" max="3" width="20.5546875" style="5" customWidth="1"/>
    <col min="4" max="4" width="11.6640625" style="5" customWidth="1"/>
    <col min="5" max="5" width="5.6640625" style="5" customWidth="1"/>
    <col min="6" max="8" width="8.6640625" style="5" customWidth="1"/>
    <col min="9" max="9" width="7.44140625" style="5" customWidth="1"/>
    <col min="10" max="10" width="9" style="5" customWidth="1"/>
    <col min="11" max="11" width="6.77734375" style="5" customWidth="1"/>
    <col min="12" max="12" width="6.88671875" style="5" customWidth="1"/>
    <col min="13" max="13" width="8.21875" style="5" customWidth="1"/>
    <col min="14" max="14" width="8" style="5" customWidth="1"/>
    <col min="15" max="15" width="3.21875" style="5" bestFit="1" customWidth="1"/>
    <col min="16" max="16" width="1.44140625" style="56" customWidth="1"/>
    <col min="17" max="17" width="9.44140625" style="5" customWidth="1"/>
    <col min="18" max="18" width="8.6640625" style="5" customWidth="1"/>
    <col min="19" max="16384" width="9" style="5"/>
  </cols>
  <sheetData>
    <row r="1" spans="1:20" ht="33" customHeight="1" thickBot="1" x14ac:dyDescent="0.25">
      <c r="A1" s="102" t="s">
        <v>284</v>
      </c>
      <c r="B1" s="8"/>
      <c r="C1" s="12"/>
      <c r="D1" s="12"/>
      <c r="E1" s="12"/>
      <c r="F1" s="12"/>
      <c r="G1" s="12"/>
      <c r="H1" s="12"/>
      <c r="I1" s="12"/>
      <c r="J1" s="12"/>
      <c r="K1" s="12"/>
      <c r="L1" s="12"/>
      <c r="M1" s="12"/>
      <c r="N1" s="12"/>
      <c r="O1" s="13" t="s">
        <v>289</v>
      </c>
      <c r="P1" s="13"/>
    </row>
    <row r="2" spans="1:20" ht="44.55" customHeight="1" thickBot="1" x14ac:dyDescent="0.25">
      <c r="A2" s="11"/>
      <c r="B2" s="436" t="s">
        <v>149</v>
      </c>
      <c r="C2" s="437"/>
      <c r="D2" s="438"/>
      <c r="E2" s="438"/>
      <c r="F2" s="438"/>
      <c r="G2" s="438"/>
      <c r="H2" s="438"/>
      <c r="I2" s="438"/>
      <c r="J2" s="438"/>
      <c r="K2" s="438"/>
      <c r="L2" s="438"/>
      <c r="M2" s="438"/>
      <c r="N2" s="438"/>
      <c r="O2" s="439"/>
      <c r="P2" s="103"/>
    </row>
    <row r="3" spans="1:20" ht="44.55" customHeight="1" x14ac:dyDescent="0.2">
      <c r="A3" s="11"/>
      <c r="B3" s="432" t="s">
        <v>147</v>
      </c>
      <c r="C3" s="433"/>
      <c r="D3" s="444"/>
      <c r="E3" s="444"/>
      <c r="F3" s="444"/>
      <c r="G3" s="444"/>
      <c r="H3" s="444"/>
      <c r="I3" s="444"/>
      <c r="J3" s="444"/>
      <c r="K3" s="444"/>
      <c r="L3" s="444"/>
      <c r="M3" s="444"/>
      <c r="N3" s="444"/>
      <c r="O3" s="445"/>
      <c r="P3" s="103"/>
    </row>
    <row r="4" spans="1:20" ht="33" customHeight="1" x14ac:dyDescent="0.2">
      <c r="A4" s="11"/>
      <c r="B4" s="434" t="s">
        <v>148</v>
      </c>
      <c r="C4" s="435"/>
      <c r="D4" s="158" t="s">
        <v>34</v>
      </c>
      <c r="E4" s="446"/>
      <c r="F4" s="446"/>
      <c r="G4" s="446"/>
      <c r="H4" s="159"/>
      <c r="I4" s="159"/>
      <c r="J4" s="159"/>
      <c r="K4" s="159"/>
      <c r="L4" s="159"/>
      <c r="M4" s="159"/>
      <c r="N4" s="159"/>
      <c r="O4" s="160"/>
      <c r="P4" s="136"/>
    </row>
    <row r="5" spans="1:20" ht="37.5" customHeight="1" x14ac:dyDescent="0.2">
      <c r="A5" s="11"/>
      <c r="B5" s="434"/>
      <c r="C5" s="435"/>
      <c r="D5" s="441"/>
      <c r="E5" s="442"/>
      <c r="F5" s="442"/>
      <c r="G5" s="442"/>
      <c r="H5" s="442"/>
      <c r="I5" s="442"/>
      <c r="J5" s="442"/>
      <c r="K5" s="442"/>
      <c r="L5" s="442"/>
      <c r="M5" s="442"/>
      <c r="N5" s="442"/>
      <c r="O5" s="443"/>
      <c r="P5" s="137"/>
    </row>
    <row r="6" spans="1:20" ht="37.5" customHeight="1" x14ac:dyDescent="0.2">
      <c r="A6" s="11"/>
      <c r="B6" s="432"/>
      <c r="C6" s="433"/>
      <c r="D6" s="161" t="s">
        <v>58</v>
      </c>
      <c r="E6" s="440"/>
      <c r="F6" s="440"/>
      <c r="G6" s="161" t="s">
        <v>103</v>
      </c>
      <c r="H6" s="440"/>
      <c r="I6" s="440"/>
      <c r="J6" s="162" t="s">
        <v>59</v>
      </c>
      <c r="K6" s="162" t="s">
        <v>60</v>
      </c>
      <c r="L6" s="157"/>
      <c r="M6" s="162" t="s">
        <v>61</v>
      </c>
      <c r="N6" s="162"/>
      <c r="O6" s="163"/>
      <c r="P6" s="138"/>
    </row>
    <row r="7" spans="1:20" s="2" customFormat="1" ht="22.5" customHeight="1" x14ac:dyDescent="0.2">
      <c r="B7" s="447" t="s">
        <v>80</v>
      </c>
      <c r="C7" s="448"/>
      <c r="D7" s="451"/>
      <c r="E7" s="452"/>
      <c r="F7" s="452"/>
      <c r="G7" s="453"/>
      <c r="H7" s="457" t="s">
        <v>174</v>
      </c>
      <c r="I7" s="448"/>
      <c r="J7" s="426"/>
      <c r="K7" s="427"/>
      <c r="L7" s="427"/>
      <c r="M7" s="427"/>
      <c r="N7" s="427"/>
      <c r="O7" s="428"/>
      <c r="P7" s="114"/>
    </row>
    <row r="8" spans="1:20" s="2" customFormat="1" ht="22.5" customHeight="1" x14ac:dyDescent="0.2">
      <c r="B8" s="447"/>
      <c r="C8" s="448"/>
      <c r="D8" s="451"/>
      <c r="E8" s="452"/>
      <c r="F8" s="452"/>
      <c r="G8" s="453"/>
      <c r="H8" s="457"/>
      <c r="I8" s="448"/>
      <c r="J8" s="429"/>
      <c r="K8" s="430"/>
      <c r="L8" s="430"/>
      <c r="M8" s="430"/>
      <c r="N8" s="430"/>
      <c r="O8" s="431"/>
      <c r="P8" s="114"/>
    </row>
    <row r="9" spans="1:20" s="2" customFormat="1" ht="22.5" customHeight="1" x14ac:dyDescent="0.2">
      <c r="B9" s="447"/>
      <c r="C9" s="448"/>
      <c r="D9" s="451"/>
      <c r="E9" s="452"/>
      <c r="F9" s="452"/>
      <c r="G9" s="453"/>
      <c r="H9" s="457"/>
      <c r="I9" s="448"/>
      <c r="J9" s="429"/>
      <c r="K9" s="430"/>
      <c r="L9" s="430"/>
      <c r="M9" s="430"/>
      <c r="N9" s="430"/>
      <c r="O9" s="431"/>
      <c r="P9" s="139"/>
    </row>
    <row r="10" spans="1:20" s="2" customFormat="1" ht="22.5" customHeight="1" x14ac:dyDescent="0.2">
      <c r="B10" s="447"/>
      <c r="C10" s="448"/>
      <c r="D10" s="451"/>
      <c r="E10" s="452"/>
      <c r="F10" s="452"/>
      <c r="G10" s="453"/>
      <c r="H10" s="457"/>
      <c r="I10" s="448"/>
      <c r="J10" s="408"/>
      <c r="K10" s="409"/>
      <c r="L10" s="409"/>
      <c r="M10" s="409"/>
      <c r="N10" s="409"/>
      <c r="O10" s="410"/>
      <c r="P10" s="139"/>
    </row>
    <row r="11" spans="1:20" s="2" customFormat="1" ht="22.5" customHeight="1" x14ac:dyDescent="0.2">
      <c r="B11" s="449"/>
      <c r="C11" s="450"/>
      <c r="D11" s="454"/>
      <c r="E11" s="455"/>
      <c r="F11" s="455"/>
      <c r="G11" s="456"/>
      <c r="H11" s="458"/>
      <c r="I11" s="450"/>
      <c r="J11" s="411"/>
      <c r="K11" s="412"/>
      <c r="L11" s="412"/>
      <c r="M11" s="412"/>
      <c r="N11" s="412"/>
      <c r="O11" s="413"/>
      <c r="P11" s="114"/>
    </row>
    <row r="12" spans="1:20" s="2" customFormat="1" ht="33" customHeight="1" x14ac:dyDescent="0.2">
      <c r="B12" s="495" t="s">
        <v>105</v>
      </c>
      <c r="C12" s="492"/>
      <c r="D12" s="493"/>
      <c r="E12" s="460" t="s">
        <v>52</v>
      </c>
      <c r="F12" s="488"/>
      <c r="G12" s="489" t="s">
        <v>84</v>
      </c>
      <c r="H12" s="491" t="s">
        <v>87</v>
      </c>
      <c r="I12" s="492"/>
      <c r="J12" s="191" t="s">
        <v>111</v>
      </c>
      <c r="K12" s="329" t="s">
        <v>166</v>
      </c>
      <c r="L12" s="188"/>
      <c r="M12" s="188"/>
      <c r="N12" s="188"/>
      <c r="O12" s="189"/>
      <c r="P12" s="114"/>
    </row>
    <row r="13" spans="1:20" s="2" customFormat="1" ht="33" customHeight="1" x14ac:dyDescent="0.2">
      <c r="B13" s="449"/>
      <c r="C13" s="450"/>
      <c r="D13" s="454"/>
      <c r="E13" s="461"/>
      <c r="F13" s="455"/>
      <c r="G13" s="490"/>
      <c r="H13" s="458"/>
      <c r="I13" s="450"/>
      <c r="J13" s="191" t="s">
        <v>111</v>
      </c>
      <c r="K13" s="164" t="s">
        <v>167</v>
      </c>
      <c r="L13" s="59"/>
      <c r="M13" s="59"/>
      <c r="N13" s="59"/>
      <c r="O13" s="190"/>
      <c r="P13" s="114"/>
      <c r="T13" s="10"/>
    </row>
    <row r="14" spans="1:20" ht="33" customHeight="1" x14ac:dyDescent="0.2">
      <c r="B14" s="462" t="s">
        <v>79</v>
      </c>
      <c r="C14" s="463"/>
      <c r="D14" s="197" t="s">
        <v>144</v>
      </c>
      <c r="E14" s="198"/>
      <c r="F14" s="494"/>
      <c r="G14" s="494"/>
      <c r="H14" s="494"/>
      <c r="I14" s="494"/>
      <c r="J14" s="199" t="s">
        <v>85</v>
      </c>
      <c r="K14" s="484"/>
      <c r="L14" s="484"/>
      <c r="M14" s="484"/>
      <c r="N14" s="484"/>
      <c r="O14" s="200"/>
      <c r="P14" s="140"/>
    </row>
    <row r="15" spans="1:20" ht="33" customHeight="1" x14ac:dyDescent="0.2">
      <c r="B15" s="466"/>
      <c r="C15" s="467"/>
      <c r="D15" s="165" t="s">
        <v>143</v>
      </c>
      <c r="E15" s="166"/>
      <c r="F15" s="414"/>
      <c r="G15" s="167" t="s">
        <v>52</v>
      </c>
      <c r="H15" s="414"/>
      <c r="I15" s="164" t="s">
        <v>81</v>
      </c>
      <c r="J15" s="166"/>
      <c r="K15" s="166"/>
      <c r="L15" s="166"/>
      <c r="M15" s="166"/>
      <c r="N15" s="166"/>
      <c r="O15" s="168"/>
      <c r="P15" s="115"/>
    </row>
    <row r="16" spans="1:20" ht="33" customHeight="1" x14ac:dyDescent="0.2">
      <c r="B16" s="480" t="s">
        <v>77</v>
      </c>
      <c r="C16" s="481"/>
      <c r="D16" s="385"/>
      <c r="E16" s="201" t="s">
        <v>93</v>
      </c>
      <c r="F16" s="382"/>
      <c r="G16" s="201" t="s">
        <v>92</v>
      </c>
      <c r="H16" s="491" t="s">
        <v>76</v>
      </c>
      <c r="I16" s="492"/>
      <c r="J16" s="468"/>
      <c r="K16" s="469"/>
      <c r="L16" s="469"/>
      <c r="M16" s="469"/>
      <c r="N16" s="460" t="s">
        <v>86</v>
      </c>
      <c r="O16" s="169"/>
      <c r="P16" s="115"/>
    </row>
    <row r="17" spans="2:17" ht="33" customHeight="1" x14ac:dyDescent="0.2">
      <c r="B17" s="432"/>
      <c r="C17" s="433"/>
      <c r="D17" s="454"/>
      <c r="E17" s="455"/>
      <c r="F17" s="383" t="s">
        <v>94</v>
      </c>
      <c r="G17" s="384"/>
      <c r="H17" s="458"/>
      <c r="I17" s="450"/>
      <c r="J17" s="470"/>
      <c r="K17" s="471"/>
      <c r="L17" s="471"/>
      <c r="M17" s="471"/>
      <c r="N17" s="461"/>
      <c r="O17" s="168"/>
      <c r="P17" s="115"/>
    </row>
    <row r="18" spans="2:17" ht="37.5" customHeight="1" x14ac:dyDescent="0.2">
      <c r="B18" s="480" t="s">
        <v>18</v>
      </c>
      <c r="C18" s="496"/>
      <c r="D18" s="474" t="s">
        <v>175</v>
      </c>
      <c r="E18" s="475"/>
      <c r="F18" s="459"/>
      <c r="G18" s="459"/>
      <c r="H18" s="459"/>
      <c r="I18" s="170" t="s">
        <v>124</v>
      </c>
      <c r="J18" s="171"/>
      <c r="K18" s="170"/>
      <c r="L18" s="170"/>
      <c r="M18" s="170"/>
      <c r="N18" s="170"/>
      <c r="O18" s="172"/>
      <c r="P18" s="132"/>
    </row>
    <row r="19" spans="2:17" ht="37.5" customHeight="1" x14ac:dyDescent="0.2">
      <c r="B19" s="434"/>
      <c r="C19" s="497"/>
      <c r="D19" s="476" t="s">
        <v>82</v>
      </c>
      <c r="E19" s="477"/>
      <c r="F19" s="478">
        <f>F18*10%</f>
        <v>0</v>
      </c>
      <c r="G19" s="478"/>
      <c r="H19" s="478"/>
      <c r="I19" s="173" t="s">
        <v>124</v>
      </c>
      <c r="J19" s="174"/>
      <c r="K19" s="175"/>
      <c r="L19" s="175"/>
      <c r="M19" s="175"/>
      <c r="N19" s="175"/>
      <c r="O19" s="176"/>
      <c r="P19" s="132"/>
    </row>
    <row r="20" spans="2:17" ht="37.5" customHeight="1" x14ac:dyDescent="0.2">
      <c r="B20" s="432"/>
      <c r="C20" s="498"/>
      <c r="D20" s="472" t="s">
        <v>83</v>
      </c>
      <c r="E20" s="473"/>
      <c r="F20" s="479">
        <f>SUM(F18:H19)</f>
        <v>0</v>
      </c>
      <c r="G20" s="479"/>
      <c r="H20" s="479"/>
      <c r="I20" s="360" t="s">
        <v>140</v>
      </c>
      <c r="J20" s="162"/>
      <c r="K20" s="162"/>
      <c r="L20" s="175"/>
      <c r="M20" s="175"/>
      <c r="N20" s="175"/>
      <c r="O20" s="177"/>
      <c r="P20" s="141"/>
    </row>
    <row r="21" spans="2:17" ht="33" customHeight="1" x14ac:dyDescent="0.2">
      <c r="B21" s="462" t="s">
        <v>78</v>
      </c>
      <c r="C21" s="463"/>
      <c r="D21" s="482" t="s">
        <v>90</v>
      </c>
      <c r="E21" s="483"/>
      <c r="F21" s="386" t="s">
        <v>134</v>
      </c>
      <c r="G21" s="121"/>
      <c r="H21" s="171" t="s">
        <v>52</v>
      </c>
      <c r="I21" s="121"/>
      <c r="J21" s="171" t="s">
        <v>53</v>
      </c>
      <c r="K21" s="121"/>
      <c r="L21" s="171" t="s">
        <v>54</v>
      </c>
      <c r="M21" s="171"/>
      <c r="N21" s="170"/>
      <c r="O21" s="172"/>
      <c r="P21" s="132"/>
    </row>
    <row r="22" spans="2:17" ht="33" customHeight="1" x14ac:dyDescent="0.2">
      <c r="B22" s="464"/>
      <c r="C22" s="465"/>
      <c r="D22" s="501" t="s">
        <v>89</v>
      </c>
      <c r="E22" s="502"/>
      <c r="F22" s="387" t="s">
        <v>134</v>
      </c>
      <c r="G22" s="179"/>
      <c r="H22" s="178" t="s">
        <v>52</v>
      </c>
      <c r="I22" s="179"/>
      <c r="J22" s="178" t="s">
        <v>53</v>
      </c>
      <c r="K22" s="179"/>
      <c r="L22" s="178" t="s">
        <v>54</v>
      </c>
      <c r="M22" s="178" t="s">
        <v>44</v>
      </c>
      <c r="N22" s="180"/>
      <c r="O22" s="181"/>
      <c r="P22" s="132"/>
    </row>
    <row r="23" spans="2:17" ht="33" customHeight="1" x14ac:dyDescent="0.2">
      <c r="B23" s="464"/>
      <c r="C23" s="465"/>
      <c r="D23" s="503"/>
      <c r="E23" s="504"/>
      <c r="F23" s="388" t="s">
        <v>134</v>
      </c>
      <c r="G23" s="183"/>
      <c r="H23" s="182" t="s">
        <v>52</v>
      </c>
      <c r="I23" s="183"/>
      <c r="J23" s="182" t="s">
        <v>53</v>
      </c>
      <c r="K23" s="183"/>
      <c r="L23" s="182" t="s">
        <v>56</v>
      </c>
      <c r="M23" s="183"/>
      <c r="N23" s="184" t="s">
        <v>91</v>
      </c>
      <c r="O23" s="185"/>
      <c r="P23" s="132"/>
    </row>
    <row r="24" spans="2:17" ht="33" customHeight="1" x14ac:dyDescent="0.2">
      <c r="B24" s="466"/>
      <c r="C24" s="467"/>
      <c r="D24" s="499" t="s">
        <v>88</v>
      </c>
      <c r="E24" s="500"/>
      <c r="F24" s="389" t="s">
        <v>134</v>
      </c>
      <c r="G24" s="123"/>
      <c r="H24" s="186" t="s">
        <v>52</v>
      </c>
      <c r="I24" s="123"/>
      <c r="J24" s="186" t="s">
        <v>53</v>
      </c>
      <c r="K24" s="123"/>
      <c r="L24" s="186" t="s">
        <v>54</v>
      </c>
      <c r="M24" s="186"/>
      <c r="N24" s="162"/>
      <c r="O24" s="187"/>
      <c r="P24" s="132"/>
    </row>
    <row r="25" spans="2:17" ht="26.4" x14ac:dyDescent="0.2">
      <c r="B25" s="480" t="s">
        <v>123</v>
      </c>
      <c r="C25" s="481"/>
      <c r="D25" s="192" t="s">
        <v>111</v>
      </c>
      <c r="E25" s="193" t="s">
        <v>168</v>
      </c>
      <c r="F25" s="193"/>
      <c r="G25" s="193"/>
      <c r="H25" s="193"/>
      <c r="I25" s="193"/>
      <c r="J25" s="193"/>
      <c r="K25" s="193"/>
      <c r="L25" s="193"/>
      <c r="M25" s="193"/>
      <c r="N25" s="193"/>
      <c r="O25" s="206"/>
      <c r="P25" s="104"/>
      <c r="Q25" s="15"/>
    </row>
    <row r="26" spans="2:17" ht="26.4" x14ac:dyDescent="0.2">
      <c r="B26" s="434"/>
      <c r="C26" s="435"/>
      <c r="D26" s="191" t="s">
        <v>111</v>
      </c>
      <c r="E26" s="194" t="s">
        <v>169</v>
      </c>
      <c r="F26" s="194"/>
      <c r="G26" s="194"/>
      <c r="H26" s="194"/>
      <c r="I26" s="191" t="s">
        <v>111</v>
      </c>
      <c r="J26" s="131" t="s">
        <v>170</v>
      </c>
      <c r="K26" s="137" t="s">
        <v>171</v>
      </c>
      <c r="L26" s="191" t="s">
        <v>111</v>
      </c>
      <c r="M26" s="131" t="s">
        <v>172</v>
      </c>
      <c r="N26" s="194" t="s">
        <v>173</v>
      </c>
      <c r="O26" s="207"/>
      <c r="P26" s="133"/>
      <c r="Q26" s="15"/>
    </row>
    <row r="27" spans="2:17" ht="26.4" x14ac:dyDescent="0.2">
      <c r="B27" s="434"/>
      <c r="C27" s="435"/>
      <c r="D27" s="191" t="s">
        <v>111</v>
      </c>
      <c r="E27" s="194" t="s">
        <v>241</v>
      </c>
      <c r="F27" s="194"/>
      <c r="G27" s="194"/>
      <c r="H27" s="194"/>
      <c r="I27" s="194"/>
      <c r="J27" s="194"/>
      <c r="K27" s="194"/>
      <c r="L27" s="194"/>
      <c r="M27" s="194"/>
      <c r="N27" s="194"/>
      <c r="O27" s="207"/>
      <c r="P27" s="133"/>
      <c r="Q27" s="15"/>
    </row>
    <row r="28" spans="2:17" ht="27" thickBot="1" x14ac:dyDescent="0.25">
      <c r="B28" s="485"/>
      <c r="C28" s="486"/>
      <c r="D28" s="195" t="s">
        <v>111</v>
      </c>
      <c r="E28" s="196" t="s">
        <v>7</v>
      </c>
      <c r="F28" s="196"/>
      <c r="G28" s="487"/>
      <c r="H28" s="487"/>
      <c r="I28" s="487"/>
      <c r="J28" s="487"/>
      <c r="K28" s="487"/>
      <c r="L28" s="487"/>
      <c r="M28" s="487"/>
      <c r="N28" s="487"/>
      <c r="O28" s="208"/>
      <c r="P28" s="133"/>
      <c r="Q28" s="15"/>
    </row>
    <row r="29" spans="2:17" ht="8.5500000000000007" customHeight="1" x14ac:dyDescent="0.2"/>
  </sheetData>
  <mergeCells count="40">
    <mergeCell ref="K14:N14"/>
    <mergeCell ref="B25:C28"/>
    <mergeCell ref="G28:N28"/>
    <mergeCell ref="E12:E13"/>
    <mergeCell ref="F12:F13"/>
    <mergeCell ref="G12:G13"/>
    <mergeCell ref="H12:I13"/>
    <mergeCell ref="D17:E17"/>
    <mergeCell ref="H16:I17"/>
    <mergeCell ref="D12:D13"/>
    <mergeCell ref="F14:I14"/>
    <mergeCell ref="B12:C13"/>
    <mergeCell ref="B14:C15"/>
    <mergeCell ref="B18:C20"/>
    <mergeCell ref="D24:E24"/>
    <mergeCell ref="D22:E23"/>
    <mergeCell ref="F18:H18"/>
    <mergeCell ref="N16:N17"/>
    <mergeCell ref="B21:C24"/>
    <mergeCell ref="J16:M17"/>
    <mergeCell ref="D20:E20"/>
    <mergeCell ref="D18:E18"/>
    <mergeCell ref="D19:E19"/>
    <mergeCell ref="F19:H19"/>
    <mergeCell ref="F20:H20"/>
    <mergeCell ref="B16:C17"/>
    <mergeCell ref="D21:E21"/>
    <mergeCell ref="J7:O9"/>
    <mergeCell ref="B3:C3"/>
    <mergeCell ref="B4:C6"/>
    <mergeCell ref="B2:C2"/>
    <mergeCell ref="D2:O2"/>
    <mergeCell ref="E6:F6"/>
    <mergeCell ref="H6:I6"/>
    <mergeCell ref="D5:O5"/>
    <mergeCell ref="D3:O3"/>
    <mergeCell ref="E4:G4"/>
    <mergeCell ref="B7:C11"/>
    <mergeCell ref="D7:G11"/>
    <mergeCell ref="H7:I11"/>
  </mergeCells>
  <phoneticPr fontId="3"/>
  <dataValidations count="3">
    <dataValidation allowBlank="1" showErrorMessage="1" promptTitle="主要取引先を上位３位記入してください" prompt="　" sqref="H7:H10 D7:D10 D14:D17"/>
    <dataValidation type="list" allowBlank="1" showInputMessage="1" showErrorMessage="1" sqref="J12:J13 I26 L26 D25:D28">
      <formula1>"□,☑"</formula1>
    </dataValidation>
    <dataValidation type="list" allowBlank="1" showInputMessage="1" showErrorMessage="1" sqref="J7">
      <formula1>"本人,三親等以内の親族（本人又は三親等以内が経営する法人含む）,第三者,その他"</formula1>
    </dataValidation>
  </dataValidations>
  <pageMargins left="0.23622047244094491" right="0.23622047244094491" top="0.55118110236220474" bottom="0.55118110236220474" header="0.31496062992125984" footer="0.31496062992125984"/>
  <pageSetup paperSize="9" scale="83" orientation="portrait" r:id="rId1"/>
  <drawing r:id="rId2"/>
  <legacyDrawing r:id="rId3"/>
  <controls>
    <mc:AlternateContent xmlns:mc="http://schemas.openxmlformats.org/markup-compatibility/2006">
      <mc:Choice Requires="x14">
        <control shapeId="18449" r:id="rId4" name="CheckBox1">
          <controlPr defaultSize="0" autoLine="0" r:id="rId5">
            <anchor moveWithCells="1" sizeWithCells="1">
              <from>
                <xdr:col>3</xdr:col>
                <xdr:colOff>373380</xdr:colOff>
                <xdr:row>24</xdr:row>
                <xdr:rowOff>0</xdr:rowOff>
              </from>
              <to>
                <xdr:col>5</xdr:col>
                <xdr:colOff>205740</xdr:colOff>
                <xdr:row>24</xdr:row>
                <xdr:rowOff>0</xdr:rowOff>
              </to>
            </anchor>
          </controlPr>
        </control>
      </mc:Choice>
      <mc:Fallback>
        <control shapeId="18449" r:id="rId4" name="CheckBox1"/>
      </mc:Fallback>
    </mc:AlternateContent>
  </control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R27"/>
  <sheetViews>
    <sheetView view="pageBreakPreview" zoomScale="70" zoomScaleNormal="100" zoomScaleSheetLayoutView="70" workbookViewId="0">
      <selection activeCell="F2" sqref="F2"/>
    </sheetView>
  </sheetViews>
  <sheetFormatPr defaultColWidth="9" defaultRowHeight="18" x14ac:dyDescent="0.2"/>
  <cols>
    <col min="1" max="1" width="1.21875" style="5" customWidth="1"/>
    <col min="2" max="2" width="12.44140625" style="5" customWidth="1"/>
    <col min="3" max="3" width="17" style="5" customWidth="1"/>
    <col min="4" max="4" width="14" style="5" customWidth="1"/>
    <col min="5" max="5" width="8.77734375" style="5" customWidth="1"/>
    <col min="6" max="12" width="7.33203125" style="5" customWidth="1"/>
    <col min="13" max="13" width="3.6640625" style="5" bestFit="1" customWidth="1"/>
    <col min="14" max="14" width="5.77734375" style="5" bestFit="1" customWidth="1"/>
    <col min="15" max="16" width="5" style="5" customWidth="1"/>
    <col min="17" max="17" width="1.5546875" style="56" customWidth="1"/>
    <col min="18" max="18" width="5" style="56" customWidth="1"/>
    <col min="19" max="20" width="8.6640625" style="5" customWidth="1"/>
    <col min="21" max="16384" width="9" style="5"/>
  </cols>
  <sheetData>
    <row r="1" spans="1:18" ht="33" customHeight="1" thickBot="1" x14ac:dyDescent="0.25">
      <c r="A1" s="102" t="s">
        <v>285</v>
      </c>
      <c r="B1" s="8"/>
      <c r="C1" s="12"/>
      <c r="D1" s="12"/>
      <c r="E1" s="418" t="s">
        <v>282</v>
      </c>
      <c r="F1" s="12"/>
      <c r="G1" s="12"/>
      <c r="H1" s="12"/>
      <c r="I1" s="12"/>
      <c r="J1" s="12"/>
      <c r="K1" s="12"/>
      <c r="L1" s="12"/>
      <c r="M1" s="12"/>
      <c r="N1" s="12"/>
      <c r="O1" s="12"/>
      <c r="P1" s="13" t="s">
        <v>290</v>
      </c>
      <c r="Q1" s="13"/>
      <c r="R1" s="13"/>
    </row>
    <row r="2" spans="1:18" s="2" customFormat="1" ht="45" customHeight="1" x14ac:dyDescent="0.2">
      <c r="B2" s="545" t="s">
        <v>110</v>
      </c>
      <c r="C2" s="546"/>
      <c r="D2" s="539" t="s">
        <v>281</v>
      </c>
      <c r="E2" s="417" t="s">
        <v>280</v>
      </c>
      <c r="F2" s="90"/>
      <c r="G2" s="91"/>
      <c r="H2" s="92"/>
      <c r="I2" s="547" t="s">
        <v>55</v>
      </c>
      <c r="J2" s="546"/>
      <c r="K2" s="533"/>
      <c r="L2" s="534"/>
      <c r="M2" s="534"/>
      <c r="N2" s="534"/>
      <c r="O2" s="534"/>
      <c r="P2" s="535"/>
      <c r="Q2" s="101"/>
      <c r="R2" s="101"/>
    </row>
    <row r="3" spans="1:18" s="2" customFormat="1" ht="45" customHeight="1" x14ac:dyDescent="0.2">
      <c r="B3" s="541" t="s">
        <v>266</v>
      </c>
      <c r="C3" s="542"/>
      <c r="D3" s="540"/>
      <c r="E3" s="548"/>
      <c r="F3" s="93"/>
      <c r="G3" s="94"/>
      <c r="H3" s="95"/>
      <c r="I3" s="457"/>
      <c r="J3" s="448"/>
      <c r="K3" s="536"/>
      <c r="L3" s="537"/>
      <c r="M3" s="537"/>
      <c r="N3" s="537"/>
      <c r="O3" s="537"/>
      <c r="P3" s="538"/>
      <c r="Q3" s="101"/>
      <c r="R3" s="101"/>
    </row>
    <row r="4" spans="1:18" s="2" customFormat="1" ht="45" customHeight="1" x14ac:dyDescent="0.2">
      <c r="B4" s="543"/>
      <c r="C4" s="544"/>
      <c r="D4" s="540"/>
      <c r="E4" s="549"/>
      <c r="F4" s="93"/>
      <c r="G4" s="94"/>
      <c r="H4" s="95"/>
      <c r="I4" s="458"/>
      <c r="J4" s="450"/>
      <c r="K4" s="536"/>
      <c r="L4" s="537"/>
      <c r="M4" s="537"/>
      <c r="N4" s="537"/>
      <c r="O4" s="537"/>
      <c r="P4" s="538"/>
      <c r="Q4" s="101"/>
      <c r="R4" s="101"/>
    </row>
    <row r="5" spans="1:18" ht="52.05" customHeight="1" x14ac:dyDescent="0.2">
      <c r="B5" s="531" t="s">
        <v>163</v>
      </c>
      <c r="C5" s="532"/>
      <c r="D5" s="532"/>
      <c r="E5" s="550"/>
      <c r="F5" s="551"/>
      <c r="G5" s="551"/>
      <c r="H5" s="551"/>
      <c r="I5" s="551"/>
      <c r="J5" s="551"/>
      <c r="K5" s="551"/>
      <c r="L5" s="551"/>
      <c r="M5" s="551"/>
      <c r="N5" s="551"/>
      <c r="O5" s="551"/>
      <c r="P5" s="552"/>
      <c r="Q5" s="131"/>
      <c r="R5" s="131"/>
    </row>
    <row r="6" spans="1:18" ht="66" customHeight="1" x14ac:dyDescent="0.2">
      <c r="B6" s="505" t="s">
        <v>239</v>
      </c>
      <c r="C6" s="506"/>
      <c r="D6" s="507"/>
      <c r="E6" s="529" t="s">
        <v>277</v>
      </c>
      <c r="F6" s="530"/>
      <c r="G6" s="395"/>
      <c r="H6" s="416"/>
      <c r="I6" s="96" t="s">
        <v>52</v>
      </c>
      <c r="J6" s="415"/>
      <c r="K6" s="96" t="s">
        <v>53</v>
      </c>
      <c r="L6" s="415"/>
      <c r="M6" s="96" t="s">
        <v>54</v>
      </c>
      <c r="N6" s="97" t="s">
        <v>57</v>
      </c>
      <c r="O6" s="97"/>
      <c r="P6" s="98"/>
      <c r="Q6" s="132"/>
      <c r="R6" s="132"/>
    </row>
    <row r="7" spans="1:18" ht="43.05" customHeight="1" x14ac:dyDescent="0.2">
      <c r="B7" s="480" t="s">
        <v>162</v>
      </c>
      <c r="C7" s="496"/>
      <c r="D7" s="481"/>
      <c r="E7" s="523"/>
      <c r="F7" s="524"/>
      <c r="G7" s="524"/>
      <c r="H7" s="524"/>
      <c r="I7" s="524"/>
      <c r="J7" s="524"/>
      <c r="K7" s="524"/>
      <c r="L7" s="524"/>
      <c r="M7" s="524"/>
      <c r="N7" s="524"/>
      <c r="O7" s="524"/>
      <c r="P7" s="525"/>
      <c r="Q7" s="131"/>
      <c r="R7" s="131"/>
    </row>
    <row r="8" spans="1:18" ht="43.05" customHeight="1" thickBot="1" x14ac:dyDescent="0.25">
      <c r="B8" s="432"/>
      <c r="C8" s="498"/>
      <c r="D8" s="433"/>
      <c r="E8" s="526"/>
      <c r="F8" s="527"/>
      <c r="G8" s="527"/>
      <c r="H8" s="527"/>
      <c r="I8" s="527"/>
      <c r="J8" s="527"/>
      <c r="K8" s="527"/>
      <c r="L8" s="527"/>
      <c r="M8" s="527"/>
      <c r="N8" s="527"/>
      <c r="O8" s="527"/>
      <c r="P8" s="528"/>
      <c r="Q8" s="131"/>
      <c r="R8" s="131"/>
    </row>
    <row r="9" spans="1:18" ht="33.450000000000003" customHeight="1" x14ac:dyDescent="0.2">
      <c r="B9" s="122" t="s">
        <v>62</v>
      </c>
      <c r="C9" s="99"/>
      <c r="D9" s="99"/>
      <c r="E9" s="99"/>
      <c r="F9" s="99"/>
      <c r="G9" s="99"/>
      <c r="H9" s="99"/>
      <c r="I9" s="99"/>
      <c r="J9" s="99"/>
      <c r="K9" s="99"/>
      <c r="L9" s="99"/>
      <c r="M9" s="99"/>
      <c r="N9" s="99"/>
      <c r="O9" s="99"/>
      <c r="P9" s="100"/>
      <c r="Q9" s="133"/>
      <c r="R9" s="133"/>
    </row>
    <row r="10" spans="1:18" ht="33.450000000000003" customHeight="1" x14ac:dyDescent="0.2">
      <c r="B10" s="517" t="s">
        <v>286</v>
      </c>
      <c r="C10" s="518"/>
      <c r="D10" s="518"/>
      <c r="E10" s="518"/>
      <c r="F10" s="518"/>
      <c r="G10" s="518"/>
      <c r="H10" s="518"/>
      <c r="I10" s="518"/>
      <c r="J10" s="518"/>
      <c r="K10" s="518"/>
      <c r="L10" s="518"/>
      <c r="M10" s="518"/>
      <c r="N10" s="518"/>
      <c r="O10" s="518"/>
      <c r="P10" s="519"/>
      <c r="Q10" s="134"/>
      <c r="R10" s="134"/>
    </row>
    <row r="11" spans="1:18" ht="37.049999999999997" customHeight="1" x14ac:dyDescent="0.2">
      <c r="B11" s="520"/>
      <c r="C11" s="521"/>
      <c r="D11" s="521"/>
      <c r="E11" s="521"/>
      <c r="F11" s="521"/>
      <c r="G11" s="521"/>
      <c r="H11" s="521"/>
      <c r="I11" s="521"/>
      <c r="J11" s="521"/>
      <c r="K11" s="521"/>
      <c r="L11" s="521"/>
      <c r="M11" s="521"/>
      <c r="N11" s="521"/>
      <c r="O11" s="521"/>
      <c r="P11" s="522"/>
      <c r="Q11" s="134"/>
      <c r="R11" s="134"/>
    </row>
    <row r="12" spans="1:18" ht="33.75" customHeight="1" x14ac:dyDescent="0.2">
      <c r="B12" s="508" t="s">
        <v>128</v>
      </c>
      <c r="C12" s="509"/>
      <c r="D12" s="509"/>
      <c r="E12" s="509"/>
      <c r="F12" s="509"/>
      <c r="G12" s="509"/>
      <c r="H12" s="509"/>
      <c r="I12" s="509"/>
      <c r="J12" s="509"/>
      <c r="K12" s="509"/>
      <c r="L12" s="509"/>
      <c r="M12" s="509"/>
      <c r="N12" s="509"/>
      <c r="O12" s="509"/>
      <c r="P12" s="510"/>
      <c r="Q12" s="135"/>
      <c r="R12" s="135"/>
    </row>
    <row r="13" spans="1:18" ht="33.75" customHeight="1" x14ac:dyDescent="0.2">
      <c r="B13" s="511"/>
      <c r="C13" s="512"/>
      <c r="D13" s="512"/>
      <c r="E13" s="512"/>
      <c r="F13" s="512"/>
      <c r="G13" s="512"/>
      <c r="H13" s="512"/>
      <c r="I13" s="512"/>
      <c r="J13" s="512"/>
      <c r="K13" s="512"/>
      <c r="L13" s="512"/>
      <c r="M13" s="512"/>
      <c r="N13" s="512"/>
      <c r="O13" s="512"/>
      <c r="P13" s="513"/>
      <c r="Q13" s="135"/>
      <c r="R13" s="135"/>
    </row>
    <row r="14" spans="1:18" ht="33.75" customHeight="1" x14ac:dyDescent="0.2">
      <c r="B14" s="511"/>
      <c r="C14" s="512"/>
      <c r="D14" s="512"/>
      <c r="E14" s="512"/>
      <c r="F14" s="512"/>
      <c r="G14" s="512"/>
      <c r="H14" s="512"/>
      <c r="I14" s="512"/>
      <c r="J14" s="512"/>
      <c r="K14" s="512"/>
      <c r="L14" s="512"/>
      <c r="M14" s="512"/>
      <c r="N14" s="512"/>
      <c r="O14" s="512"/>
      <c r="P14" s="513"/>
      <c r="Q14" s="135"/>
      <c r="R14" s="135"/>
    </row>
    <row r="15" spans="1:18" ht="33.75" customHeight="1" x14ac:dyDescent="0.2">
      <c r="B15" s="511"/>
      <c r="C15" s="512"/>
      <c r="D15" s="512"/>
      <c r="E15" s="512"/>
      <c r="F15" s="512"/>
      <c r="G15" s="512"/>
      <c r="H15" s="512"/>
      <c r="I15" s="512"/>
      <c r="J15" s="512"/>
      <c r="K15" s="512"/>
      <c r="L15" s="512"/>
      <c r="M15" s="512"/>
      <c r="N15" s="512"/>
      <c r="O15" s="512"/>
      <c r="P15" s="513"/>
      <c r="Q15" s="135"/>
      <c r="R15" s="135"/>
    </row>
    <row r="16" spans="1:18" ht="33.75" customHeight="1" x14ac:dyDescent="0.2">
      <c r="B16" s="511"/>
      <c r="C16" s="512"/>
      <c r="D16" s="512"/>
      <c r="E16" s="512"/>
      <c r="F16" s="512"/>
      <c r="G16" s="512"/>
      <c r="H16" s="512"/>
      <c r="I16" s="512"/>
      <c r="J16" s="512"/>
      <c r="K16" s="512"/>
      <c r="L16" s="512"/>
      <c r="M16" s="512"/>
      <c r="N16" s="512"/>
      <c r="O16" s="512"/>
      <c r="P16" s="513"/>
      <c r="Q16" s="135"/>
      <c r="R16" s="135"/>
    </row>
    <row r="17" spans="2:18" ht="33.75" customHeight="1" x14ac:dyDescent="0.2">
      <c r="B17" s="511"/>
      <c r="C17" s="512"/>
      <c r="D17" s="512"/>
      <c r="E17" s="512"/>
      <c r="F17" s="512"/>
      <c r="G17" s="512"/>
      <c r="H17" s="512"/>
      <c r="I17" s="512"/>
      <c r="J17" s="512"/>
      <c r="K17" s="512"/>
      <c r="L17" s="512"/>
      <c r="M17" s="512"/>
      <c r="N17" s="512"/>
      <c r="O17" s="512"/>
      <c r="P17" s="513"/>
      <c r="Q17" s="135"/>
      <c r="R17" s="135"/>
    </row>
    <row r="18" spans="2:18" ht="33.75" customHeight="1" x14ac:dyDescent="0.2">
      <c r="B18" s="511"/>
      <c r="C18" s="512"/>
      <c r="D18" s="512"/>
      <c r="E18" s="512"/>
      <c r="F18" s="512"/>
      <c r="G18" s="512"/>
      <c r="H18" s="512"/>
      <c r="I18" s="512"/>
      <c r="J18" s="512"/>
      <c r="K18" s="512"/>
      <c r="L18" s="512"/>
      <c r="M18" s="512"/>
      <c r="N18" s="512"/>
      <c r="O18" s="512"/>
      <c r="P18" s="513"/>
      <c r="Q18" s="135"/>
      <c r="R18" s="135"/>
    </row>
    <row r="19" spans="2:18" ht="33.75" customHeight="1" x14ac:dyDescent="0.2">
      <c r="B19" s="511"/>
      <c r="C19" s="512"/>
      <c r="D19" s="512"/>
      <c r="E19" s="512"/>
      <c r="F19" s="512"/>
      <c r="G19" s="512"/>
      <c r="H19" s="512"/>
      <c r="I19" s="512"/>
      <c r="J19" s="512"/>
      <c r="K19" s="512"/>
      <c r="L19" s="512"/>
      <c r="M19" s="512"/>
      <c r="N19" s="512"/>
      <c r="O19" s="512"/>
      <c r="P19" s="513"/>
      <c r="Q19" s="135"/>
      <c r="R19" s="135"/>
    </row>
    <row r="20" spans="2:18" ht="33.75" customHeight="1" x14ac:dyDescent="0.2">
      <c r="B20" s="511"/>
      <c r="C20" s="512"/>
      <c r="D20" s="512"/>
      <c r="E20" s="512"/>
      <c r="F20" s="512"/>
      <c r="G20" s="512"/>
      <c r="H20" s="512"/>
      <c r="I20" s="512"/>
      <c r="J20" s="512"/>
      <c r="K20" s="512"/>
      <c r="L20" s="512"/>
      <c r="M20" s="512"/>
      <c r="N20" s="512"/>
      <c r="O20" s="512"/>
      <c r="P20" s="513"/>
      <c r="Q20" s="135"/>
      <c r="R20" s="135"/>
    </row>
    <row r="21" spans="2:18" ht="33.75" customHeight="1" x14ac:dyDescent="0.2">
      <c r="B21" s="511"/>
      <c r="C21" s="512"/>
      <c r="D21" s="512"/>
      <c r="E21" s="512"/>
      <c r="F21" s="512"/>
      <c r="G21" s="512"/>
      <c r="H21" s="512"/>
      <c r="I21" s="512"/>
      <c r="J21" s="512"/>
      <c r="K21" s="512"/>
      <c r="L21" s="512"/>
      <c r="M21" s="512"/>
      <c r="N21" s="512"/>
      <c r="O21" s="512"/>
      <c r="P21" s="513"/>
      <c r="Q21" s="135"/>
      <c r="R21" s="135"/>
    </row>
    <row r="22" spans="2:18" ht="33.75" customHeight="1" x14ac:dyDescent="0.2">
      <c r="B22" s="511"/>
      <c r="C22" s="512"/>
      <c r="D22" s="512"/>
      <c r="E22" s="512"/>
      <c r="F22" s="512"/>
      <c r="G22" s="512"/>
      <c r="H22" s="512"/>
      <c r="I22" s="512"/>
      <c r="J22" s="512"/>
      <c r="K22" s="512"/>
      <c r="L22" s="512"/>
      <c r="M22" s="512"/>
      <c r="N22" s="512"/>
      <c r="O22" s="512"/>
      <c r="P22" s="513"/>
      <c r="Q22" s="135"/>
      <c r="R22" s="135"/>
    </row>
    <row r="23" spans="2:18" ht="33.75" customHeight="1" x14ac:dyDescent="0.2">
      <c r="B23" s="511"/>
      <c r="C23" s="512"/>
      <c r="D23" s="512"/>
      <c r="E23" s="512"/>
      <c r="F23" s="512"/>
      <c r="G23" s="512"/>
      <c r="H23" s="512"/>
      <c r="I23" s="512"/>
      <c r="J23" s="512"/>
      <c r="K23" s="512"/>
      <c r="L23" s="512"/>
      <c r="M23" s="512"/>
      <c r="N23" s="512"/>
      <c r="O23" s="512"/>
      <c r="P23" s="513"/>
      <c r="Q23" s="135"/>
      <c r="R23" s="135"/>
    </row>
    <row r="24" spans="2:18" ht="33.75" customHeight="1" thickBot="1" x14ac:dyDescent="0.25">
      <c r="B24" s="514"/>
      <c r="C24" s="515"/>
      <c r="D24" s="515"/>
      <c r="E24" s="515"/>
      <c r="F24" s="515"/>
      <c r="G24" s="515"/>
      <c r="H24" s="515"/>
      <c r="I24" s="515"/>
      <c r="J24" s="515"/>
      <c r="K24" s="515"/>
      <c r="L24" s="515"/>
      <c r="M24" s="515"/>
      <c r="N24" s="515"/>
      <c r="O24" s="515"/>
      <c r="P24" s="516"/>
      <c r="Q24" s="135"/>
      <c r="R24" s="135"/>
    </row>
    <row r="25" spans="2:18" ht="7.5" customHeight="1" x14ac:dyDescent="0.2"/>
    <row r="26" spans="2:18" ht="33.75" customHeight="1" x14ac:dyDescent="0.2"/>
    <row r="27" spans="2:18" ht="33.75" customHeight="1" x14ac:dyDescent="0.2"/>
  </sheetData>
  <mergeCells count="17">
    <mergeCell ref="B5:D5"/>
    <mergeCell ref="K2:P2"/>
    <mergeCell ref="K3:P3"/>
    <mergeCell ref="K4:P4"/>
    <mergeCell ref="D2:D4"/>
    <mergeCell ref="B3:C4"/>
    <mergeCell ref="B2:C2"/>
    <mergeCell ref="I2:J4"/>
    <mergeCell ref="E3:E4"/>
    <mergeCell ref="E5:P5"/>
    <mergeCell ref="B6:D6"/>
    <mergeCell ref="B7:D8"/>
    <mergeCell ref="B12:P24"/>
    <mergeCell ref="B10:P11"/>
    <mergeCell ref="E7:P7"/>
    <mergeCell ref="E8:P8"/>
    <mergeCell ref="E6:F6"/>
  </mergeCells>
  <phoneticPr fontId="3"/>
  <dataValidations count="1">
    <dataValidation allowBlank="1" showErrorMessage="1" promptTitle="主要取引先を上位３位記入してください" prompt="　" sqref="D2:F2 I2"/>
  </dataValidations>
  <pageMargins left="0.23622047244094491" right="0.23622047244094491" top="0.55118110236220474" bottom="0.55118110236220474" header="0.31496062992125984" footer="0.31496062992125984"/>
  <pageSetup paperSize="9" scale="8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U30"/>
  <sheetViews>
    <sheetView view="pageBreakPreview" zoomScale="90" zoomScaleNormal="100" zoomScaleSheetLayoutView="90" workbookViewId="0">
      <selection activeCell="B2" sqref="B2:O27"/>
    </sheetView>
  </sheetViews>
  <sheetFormatPr defaultColWidth="9" defaultRowHeight="18" x14ac:dyDescent="0.2"/>
  <cols>
    <col min="1" max="1" width="1.21875" style="5" customWidth="1"/>
    <col min="2" max="15" width="8" style="5" customWidth="1"/>
    <col min="16" max="16" width="1.33203125" style="56" customWidth="1"/>
    <col min="17" max="21" width="8.6640625" style="5" customWidth="1"/>
    <col min="22" max="16384" width="9" style="5"/>
  </cols>
  <sheetData>
    <row r="1" spans="2:21" x14ac:dyDescent="0.45">
      <c r="O1" s="89" t="s">
        <v>291</v>
      </c>
      <c r="P1" s="89"/>
      <c r="S1" s="57"/>
      <c r="T1" s="58"/>
      <c r="U1" s="58"/>
    </row>
    <row r="2" spans="2:21" ht="33.75" customHeight="1" x14ac:dyDescent="0.45">
      <c r="B2" s="553" t="s">
        <v>288</v>
      </c>
      <c r="C2" s="554"/>
      <c r="D2" s="554"/>
      <c r="E2" s="554"/>
      <c r="F2" s="554"/>
      <c r="G2" s="554"/>
      <c r="H2" s="554"/>
      <c r="I2" s="554"/>
      <c r="J2" s="554"/>
      <c r="K2" s="554"/>
      <c r="L2" s="554"/>
      <c r="M2" s="554"/>
      <c r="N2" s="554"/>
      <c r="O2" s="555"/>
      <c r="P2" s="147"/>
      <c r="S2" s="57"/>
      <c r="T2" s="58"/>
      <c r="U2" s="58"/>
    </row>
    <row r="3" spans="2:21" ht="33.75" customHeight="1" x14ac:dyDescent="0.45">
      <c r="B3" s="556"/>
      <c r="C3" s="557"/>
      <c r="D3" s="557"/>
      <c r="E3" s="557"/>
      <c r="F3" s="557"/>
      <c r="G3" s="557"/>
      <c r="H3" s="557"/>
      <c r="I3" s="557"/>
      <c r="J3" s="557"/>
      <c r="K3" s="557"/>
      <c r="L3" s="557"/>
      <c r="M3" s="557"/>
      <c r="N3" s="557"/>
      <c r="O3" s="558"/>
      <c r="P3" s="147"/>
      <c r="S3" s="57"/>
      <c r="T3" s="58"/>
      <c r="U3" s="58"/>
    </row>
    <row r="4" spans="2:21" ht="33.75" customHeight="1" x14ac:dyDescent="0.45">
      <c r="B4" s="556"/>
      <c r="C4" s="557"/>
      <c r="D4" s="557"/>
      <c r="E4" s="557"/>
      <c r="F4" s="557"/>
      <c r="G4" s="557"/>
      <c r="H4" s="557"/>
      <c r="I4" s="557"/>
      <c r="J4" s="557"/>
      <c r="K4" s="557"/>
      <c r="L4" s="557"/>
      <c r="M4" s="557"/>
      <c r="N4" s="557"/>
      <c r="O4" s="558"/>
      <c r="P4" s="147"/>
      <c r="S4" s="57"/>
      <c r="T4" s="58"/>
      <c r="U4" s="58"/>
    </row>
    <row r="5" spans="2:21" ht="33.75" customHeight="1" x14ac:dyDescent="0.45">
      <c r="B5" s="556"/>
      <c r="C5" s="557"/>
      <c r="D5" s="557"/>
      <c r="E5" s="557"/>
      <c r="F5" s="557"/>
      <c r="G5" s="557"/>
      <c r="H5" s="557"/>
      <c r="I5" s="557"/>
      <c r="J5" s="557"/>
      <c r="K5" s="557"/>
      <c r="L5" s="557"/>
      <c r="M5" s="557"/>
      <c r="N5" s="557"/>
      <c r="O5" s="558"/>
      <c r="P5" s="147"/>
      <c r="S5" s="57"/>
      <c r="T5" s="58"/>
      <c r="U5" s="58"/>
    </row>
    <row r="6" spans="2:21" ht="33.75" customHeight="1" x14ac:dyDescent="0.45">
      <c r="B6" s="556"/>
      <c r="C6" s="557"/>
      <c r="D6" s="557"/>
      <c r="E6" s="557"/>
      <c r="F6" s="557"/>
      <c r="G6" s="557"/>
      <c r="H6" s="557"/>
      <c r="I6" s="557"/>
      <c r="J6" s="557"/>
      <c r="K6" s="557"/>
      <c r="L6" s="557"/>
      <c r="M6" s="557"/>
      <c r="N6" s="557"/>
      <c r="O6" s="558"/>
      <c r="P6" s="147"/>
      <c r="S6" s="57"/>
      <c r="T6" s="58"/>
      <c r="U6" s="58"/>
    </row>
    <row r="7" spans="2:21" ht="33.75" customHeight="1" x14ac:dyDescent="0.45">
      <c r="B7" s="556"/>
      <c r="C7" s="557"/>
      <c r="D7" s="557"/>
      <c r="E7" s="557"/>
      <c r="F7" s="557"/>
      <c r="G7" s="557"/>
      <c r="H7" s="557"/>
      <c r="I7" s="557"/>
      <c r="J7" s="557"/>
      <c r="K7" s="557"/>
      <c r="L7" s="557"/>
      <c r="M7" s="557"/>
      <c r="N7" s="557"/>
      <c r="O7" s="558"/>
      <c r="P7" s="147"/>
      <c r="S7" s="57"/>
      <c r="T7" s="58"/>
      <c r="U7" s="58"/>
    </row>
    <row r="8" spans="2:21" ht="33.75" customHeight="1" x14ac:dyDescent="0.45">
      <c r="B8" s="556"/>
      <c r="C8" s="557"/>
      <c r="D8" s="557"/>
      <c r="E8" s="557"/>
      <c r="F8" s="557"/>
      <c r="G8" s="557"/>
      <c r="H8" s="557"/>
      <c r="I8" s="557"/>
      <c r="J8" s="557"/>
      <c r="K8" s="557"/>
      <c r="L8" s="557"/>
      <c r="M8" s="557"/>
      <c r="N8" s="557"/>
      <c r="O8" s="558"/>
      <c r="P8" s="147"/>
      <c r="S8" s="57"/>
      <c r="T8" s="58"/>
      <c r="U8" s="58"/>
    </row>
    <row r="9" spans="2:21" ht="33.75" customHeight="1" x14ac:dyDescent="0.45">
      <c r="B9" s="556"/>
      <c r="C9" s="557"/>
      <c r="D9" s="557"/>
      <c r="E9" s="557"/>
      <c r="F9" s="557"/>
      <c r="G9" s="557"/>
      <c r="H9" s="557"/>
      <c r="I9" s="557"/>
      <c r="J9" s="557"/>
      <c r="K9" s="557"/>
      <c r="L9" s="557"/>
      <c r="M9" s="557"/>
      <c r="N9" s="557"/>
      <c r="O9" s="558"/>
      <c r="P9" s="147"/>
      <c r="S9" s="57"/>
      <c r="T9" s="58"/>
      <c r="U9" s="58"/>
    </row>
    <row r="10" spans="2:21" ht="33.75" customHeight="1" x14ac:dyDescent="0.45">
      <c r="B10" s="556"/>
      <c r="C10" s="557"/>
      <c r="D10" s="557"/>
      <c r="E10" s="557"/>
      <c r="F10" s="557"/>
      <c r="G10" s="557"/>
      <c r="H10" s="557"/>
      <c r="I10" s="557"/>
      <c r="J10" s="557"/>
      <c r="K10" s="557"/>
      <c r="L10" s="557"/>
      <c r="M10" s="557"/>
      <c r="N10" s="557"/>
      <c r="O10" s="558"/>
      <c r="P10" s="147"/>
      <c r="S10" s="57"/>
      <c r="T10" s="58"/>
      <c r="U10" s="58"/>
    </row>
    <row r="11" spans="2:21" ht="33.75" customHeight="1" x14ac:dyDescent="0.45">
      <c r="B11" s="556"/>
      <c r="C11" s="557"/>
      <c r="D11" s="557"/>
      <c r="E11" s="557"/>
      <c r="F11" s="557"/>
      <c r="G11" s="557"/>
      <c r="H11" s="557"/>
      <c r="I11" s="557"/>
      <c r="J11" s="557"/>
      <c r="K11" s="557"/>
      <c r="L11" s="557"/>
      <c r="M11" s="557"/>
      <c r="N11" s="557"/>
      <c r="O11" s="558"/>
      <c r="P11" s="147"/>
      <c r="S11" s="57"/>
      <c r="T11" s="58"/>
      <c r="U11" s="58"/>
    </row>
    <row r="12" spans="2:21" ht="33.75" customHeight="1" x14ac:dyDescent="0.45">
      <c r="B12" s="556"/>
      <c r="C12" s="557"/>
      <c r="D12" s="557"/>
      <c r="E12" s="557"/>
      <c r="F12" s="557"/>
      <c r="G12" s="557"/>
      <c r="H12" s="557"/>
      <c r="I12" s="557"/>
      <c r="J12" s="557"/>
      <c r="K12" s="557"/>
      <c r="L12" s="557"/>
      <c r="M12" s="557"/>
      <c r="N12" s="557"/>
      <c r="O12" s="558"/>
      <c r="P12" s="147"/>
      <c r="S12" s="57"/>
      <c r="T12" s="58"/>
      <c r="U12" s="58"/>
    </row>
    <row r="13" spans="2:21" ht="33.75" customHeight="1" x14ac:dyDescent="0.45">
      <c r="B13" s="556"/>
      <c r="C13" s="557"/>
      <c r="D13" s="557"/>
      <c r="E13" s="557"/>
      <c r="F13" s="557"/>
      <c r="G13" s="557"/>
      <c r="H13" s="557"/>
      <c r="I13" s="557"/>
      <c r="J13" s="557"/>
      <c r="K13" s="557"/>
      <c r="L13" s="557"/>
      <c r="M13" s="557"/>
      <c r="N13" s="557"/>
      <c r="O13" s="558"/>
      <c r="P13" s="147"/>
      <c r="S13" s="57"/>
      <c r="T13" s="58"/>
      <c r="U13" s="58"/>
    </row>
    <row r="14" spans="2:21" ht="33.75" customHeight="1" x14ac:dyDescent="0.45">
      <c r="B14" s="556"/>
      <c r="C14" s="557"/>
      <c r="D14" s="557"/>
      <c r="E14" s="557"/>
      <c r="F14" s="557"/>
      <c r="G14" s="557"/>
      <c r="H14" s="557"/>
      <c r="I14" s="557"/>
      <c r="J14" s="557"/>
      <c r="K14" s="557"/>
      <c r="L14" s="557"/>
      <c r="M14" s="557"/>
      <c r="N14" s="557"/>
      <c r="O14" s="558"/>
      <c r="P14" s="147"/>
      <c r="S14" s="57"/>
      <c r="T14" s="58"/>
      <c r="U14" s="58"/>
    </row>
    <row r="15" spans="2:21" ht="33.75" customHeight="1" x14ac:dyDescent="0.45">
      <c r="B15" s="556"/>
      <c r="C15" s="557"/>
      <c r="D15" s="557"/>
      <c r="E15" s="557"/>
      <c r="F15" s="557"/>
      <c r="G15" s="557"/>
      <c r="H15" s="557"/>
      <c r="I15" s="557"/>
      <c r="J15" s="557"/>
      <c r="K15" s="557"/>
      <c r="L15" s="557"/>
      <c r="M15" s="557"/>
      <c r="N15" s="557"/>
      <c r="O15" s="558"/>
      <c r="P15" s="147"/>
      <c r="S15" s="57"/>
      <c r="T15" s="58"/>
      <c r="U15" s="58"/>
    </row>
    <row r="16" spans="2:21" ht="33.75" customHeight="1" x14ac:dyDescent="0.45">
      <c r="B16" s="556"/>
      <c r="C16" s="557"/>
      <c r="D16" s="557"/>
      <c r="E16" s="557"/>
      <c r="F16" s="557"/>
      <c r="G16" s="557"/>
      <c r="H16" s="557"/>
      <c r="I16" s="557"/>
      <c r="J16" s="557"/>
      <c r="K16" s="557"/>
      <c r="L16" s="557"/>
      <c r="M16" s="557"/>
      <c r="N16" s="557"/>
      <c r="O16" s="558"/>
      <c r="P16" s="147"/>
      <c r="S16" s="57"/>
      <c r="T16" s="58"/>
      <c r="U16" s="58"/>
    </row>
    <row r="17" spans="2:21" ht="33.75" customHeight="1" x14ac:dyDescent="0.45">
      <c r="B17" s="556"/>
      <c r="C17" s="557"/>
      <c r="D17" s="557"/>
      <c r="E17" s="557"/>
      <c r="F17" s="557"/>
      <c r="G17" s="557"/>
      <c r="H17" s="557"/>
      <c r="I17" s="557"/>
      <c r="J17" s="557"/>
      <c r="K17" s="557"/>
      <c r="L17" s="557"/>
      <c r="M17" s="557"/>
      <c r="N17" s="557"/>
      <c r="O17" s="558"/>
      <c r="P17" s="147"/>
      <c r="S17" s="57"/>
      <c r="T17" s="58"/>
      <c r="U17" s="58"/>
    </row>
    <row r="18" spans="2:21" ht="33.75" customHeight="1" x14ac:dyDescent="0.45">
      <c r="B18" s="556"/>
      <c r="C18" s="557"/>
      <c r="D18" s="557"/>
      <c r="E18" s="557"/>
      <c r="F18" s="557"/>
      <c r="G18" s="557"/>
      <c r="H18" s="557"/>
      <c r="I18" s="557"/>
      <c r="J18" s="557"/>
      <c r="K18" s="557"/>
      <c r="L18" s="557"/>
      <c r="M18" s="557"/>
      <c r="N18" s="557"/>
      <c r="O18" s="558"/>
      <c r="P18" s="147"/>
      <c r="S18" s="57"/>
      <c r="T18" s="58"/>
      <c r="U18" s="58"/>
    </row>
    <row r="19" spans="2:21" ht="33.75" customHeight="1" x14ac:dyDescent="0.45">
      <c r="B19" s="556"/>
      <c r="C19" s="557"/>
      <c r="D19" s="557"/>
      <c r="E19" s="557"/>
      <c r="F19" s="557"/>
      <c r="G19" s="557"/>
      <c r="H19" s="557"/>
      <c r="I19" s="557"/>
      <c r="J19" s="557"/>
      <c r="K19" s="557"/>
      <c r="L19" s="557"/>
      <c r="M19" s="557"/>
      <c r="N19" s="557"/>
      <c r="O19" s="558"/>
      <c r="P19" s="147"/>
      <c r="S19" s="57"/>
      <c r="T19" s="58"/>
      <c r="U19" s="58"/>
    </row>
    <row r="20" spans="2:21" ht="33.75" customHeight="1" x14ac:dyDescent="0.45">
      <c r="B20" s="556"/>
      <c r="C20" s="557"/>
      <c r="D20" s="557"/>
      <c r="E20" s="557"/>
      <c r="F20" s="557"/>
      <c r="G20" s="557"/>
      <c r="H20" s="557"/>
      <c r="I20" s="557"/>
      <c r="J20" s="557"/>
      <c r="K20" s="557"/>
      <c r="L20" s="557"/>
      <c r="M20" s="557"/>
      <c r="N20" s="557"/>
      <c r="O20" s="558"/>
      <c r="P20" s="147"/>
      <c r="S20" s="57"/>
      <c r="T20" s="58"/>
      <c r="U20" s="58"/>
    </row>
    <row r="21" spans="2:21" ht="33.75" customHeight="1" x14ac:dyDescent="0.45">
      <c r="B21" s="556"/>
      <c r="C21" s="557"/>
      <c r="D21" s="557"/>
      <c r="E21" s="557"/>
      <c r="F21" s="557"/>
      <c r="G21" s="557"/>
      <c r="H21" s="557"/>
      <c r="I21" s="557"/>
      <c r="J21" s="557"/>
      <c r="K21" s="557"/>
      <c r="L21" s="557"/>
      <c r="M21" s="557"/>
      <c r="N21" s="557"/>
      <c r="O21" s="558"/>
      <c r="P21" s="147"/>
      <c r="S21" s="57"/>
      <c r="T21" s="58"/>
      <c r="U21" s="58"/>
    </row>
    <row r="22" spans="2:21" ht="33.75" customHeight="1" x14ac:dyDescent="0.45">
      <c r="B22" s="556"/>
      <c r="C22" s="557"/>
      <c r="D22" s="557"/>
      <c r="E22" s="557"/>
      <c r="F22" s="557"/>
      <c r="G22" s="557"/>
      <c r="H22" s="557"/>
      <c r="I22" s="557"/>
      <c r="J22" s="557"/>
      <c r="K22" s="557"/>
      <c r="L22" s="557"/>
      <c r="M22" s="557"/>
      <c r="N22" s="557"/>
      <c r="O22" s="558"/>
      <c r="P22" s="147"/>
      <c r="S22" s="57"/>
      <c r="T22" s="58"/>
      <c r="U22" s="58"/>
    </row>
    <row r="23" spans="2:21" ht="33.75" customHeight="1" x14ac:dyDescent="0.45">
      <c r="B23" s="556"/>
      <c r="C23" s="557"/>
      <c r="D23" s="557"/>
      <c r="E23" s="557"/>
      <c r="F23" s="557"/>
      <c r="G23" s="557"/>
      <c r="H23" s="557"/>
      <c r="I23" s="557"/>
      <c r="J23" s="557"/>
      <c r="K23" s="557"/>
      <c r="L23" s="557"/>
      <c r="M23" s="557"/>
      <c r="N23" s="557"/>
      <c r="O23" s="558"/>
      <c r="P23" s="147"/>
      <c r="S23" s="57"/>
      <c r="T23" s="58"/>
      <c r="U23" s="58"/>
    </row>
    <row r="24" spans="2:21" ht="33.75" customHeight="1" x14ac:dyDescent="0.45">
      <c r="B24" s="556"/>
      <c r="C24" s="557"/>
      <c r="D24" s="557"/>
      <c r="E24" s="557"/>
      <c r="F24" s="557"/>
      <c r="G24" s="557"/>
      <c r="H24" s="557"/>
      <c r="I24" s="557"/>
      <c r="J24" s="557"/>
      <c r="K24" s="557"/>
      <c r="L24" s="557"/>
      <c r="M24" s="557"/>
      <c r="N24" s="557"/>
      <c r="O24" s="558"/>
      <c r="P24" s="147"/>
      <c r="S24" s="57"/>
      <c r="T24" s="58"/>
      <c r="U24" s="58"/>
    </row>
    <row r="25" spans="2:21" ht="33.75" customHeight="1" x14ac:dyDescent="0.45">
      <c r="B25" s="556"/>
      <c r="C25" s="557"/>
      <c r="D25" s="557"/>
      <c r="E25" s="557"/>
      <c r="F25" s="557"/>
      <c r="G25" s="557"/>
      <c r="H25" s="557"/>
      <c r="I25" s="557"/>
      <c r="J25" s="557"/>
      <c r="K25" s="557"/>
      <c r="L25" s="557"/>
      <c r="M25" s="557"/>
      <c r="N25" s="557"/>
      <c r="O25" s="558"/>
      <c r="P25" s="147"/>
      <c r="S25" s="57"/>
      <c r="T25" s="58"/>
      <c r="U25" s="58"/>
    </row>
    <row r="26" spans="2:21" ht="33.75" customHeight="1" x14ac:dyDescent="0.45">
      <c r="B26" s="556"/>
      <c r="C26" s="557"/>
      <c r="D26" s="557"/>
      <c r="E26" s="557"/>
      <c r="F26" s="557"/>
      <c r="G26" s="557"/>
      <c r="H26" s="557"/>
      <c r="I26" s="557"/>
      <c r="J26" s="557"/>
      <c r="K26" s="557"/>
      <c r="L26" s="557"/>
      <c r="M26" s="557"/>
      <c r="N26" s="557"/>
      <c r="O26" s="558"/>
      <c r="P26" s="147"/>
      <c r="S26" s="57"/>
      <c r="T26" s="58"/>
      <c r="U26" s="58"/>
    </row>
    <row r="27" spans="2:21" ht="33.75" customHeight="1" x14ac:dyDescent="0.45">
      <c r="B27" s="559"/>
      <c r="C27" s="560"/>
      <c r="D27" s="560"/>
      <c r="E27" s="560"/>
      <c r="F27" s="560"/>
      <c r="G27" s="560"/>
      <c r="H27" s="560"/>
      <c r="I27" s="560"/>
      <c r="J27" s="560"/>
      <c r="K27" s="560"/>
      <c r="L27" s="560"/>
      <c r="M27" s="560"/>
      <c r="N27" s="560"/>
      <c r="O27" s="561"/>
      <c r="P27" s="147"/>
      <c r="S27" s="57"/>
      <c r="T27" s="58"/>
      <c r="U27" s="58"/>
    </row>
    <row r="28" spans="2:21" ht="9" customHeight="1" x14ac:dyDescent="0.45">
      <c r="S28" s="57"/>
      <c r="T28" s="58"/>
      <c r="U28" s="58"/>
    </row>
    <row r="29" spans="2:21" ht="33.75" customHeight="1" x14ac:dyDescent="0.45">
      <c r="S29" s="57"/>
      <c r="T29" s="58"/>
      <c r="U29" s="58"/>
    </row>
    <row r="30" spans="2:21" ht="33.75" customHeight="1" x14ac:dyDescent="0.2"/>
  </sheetData>
  <mergeCells count="1">
    <mergeCell ref="B2:O27"/>
  </mergeCells>
  <phoneticPr fontId="3"/>
  <pageMargins left="0.25" right="0.25" top="0.75" bottom="0.75" header="0.3" footer="0.3"/>
  <pageSetup paperSize="9" scale="8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O30"/>
  <sheetViews>
    <sheetView view="pageBreakPreview" zoomScale="90" zoomScaleNormal="100" zoomScaleSheetLayoutView="90" workbookViewId="0">
      <selection activeCell="B3" sqref="B3:I10"/>
    </sheetView>
  </sheetViews>
  <sheetFormatPr defaultColWidth="9" defaultRowHeight="18" x14ac:dyDescent="0.2"/>
  <cols>
    <col min="1" max="1" width="1.21875" style="5" customWidth="1"/>
    <col min="2" max="2" width="12.44140625" style="5" customWidth="1"/>
    <col min="3" max="3" width="16.21875" style="5" customWidth="1"/>
    <col min="4" max="4" width="3.6640625" style="5" bestFit="1" customWidth="1"/>
    <col min="5" max="6" width="16.21875" style="5" customWidth="1"/>
    <col min="7" max="7" width="8.6640625" style="5" customWidth="1"/>
    <col min="8" max="8" width="31.21875" style="5" customWidth="1"/>
    <col min="9" max="9" width="9.33203125" style="5" customWidth="1"/>
    <col min="10" max="10" width="1.21875" style="56" customWidth="1"/>
    <col min="11" max="15" width="8.6640625" style="5" customWidth="1"/>
    <col min="16" max="16384" width="9" style="5"/>
  </cols>
  <sheetData>
    <row r="1" spans="2:15" ht="30" customHeight="1" x14ac:dyDescent="0.45">
      <c r="B1" s="119" t="s">
        <v>98</v>
      </c>
      <c r="C1" s="120"/>
      <c r="D1" s="120"/>
      <c r="E1" s="120"/>
      <c r="F1" s="120"/>
      <c r="G1" s="120"/>
      <c r="H1" s="120"/>
      <c r="I1" s="361" t="s">
        <v>292</v>
      </c>
      <c r="J1" s="145"/>
      <c r="M1" s="57"/>
      <c r="N1" s="58"/>
      <c r="O1" s="58"/>
    </row>
    <row r="2" spans="2:15" ht="19.95" customHeight="1" x14ac:dyDescent="0.45">
      <c r="B2" s="562" t="s">
        <v>100</v>
      </c>
      <c r="C2" s="563"/>
      <c r="D2" s="563"/>
      <c r="E2" s="563"/>
      <c r="F2" s="563"/>
      <c r="G2" s="563"/>
      <c r="H2" s="563"/>
      <c r="I2" s="564"/>
      <c r="J2" s="146"/>
      <c r="M2" s="57"/>
      <c r="N2" s="58"/>
      <c r="O2" s="58"/>
    </row>
    <row r="3" spans="2:15" ht="33.75" customHeight="1" x14ac:dyDescent="0.45">
      <c r="B3" s="508"/>
      <c r="C3" s="565"/>
      <c r="D3" s="565"/>
      <c r="E3" s="565"/>
      <c r="F3" s="565"/>
      <c r="G3" s="565"/>
      <c r="H3" s="565"/>
      <c r="I3" s="566"/>
      <c r="J3" s="147"/>
      <c r="M3" s="57"/>
      <c r="N3" s="58"/>
      <c r="O3" s="58"/>
    </row>
    <row r="4" spans="2:15" ht="33.75" customHeight="1" x14ac:dyDescent="0.45">
      <c r="B4" s="567"/>
      <c r="C4" s="568"/>
      <c r="D4" s="568"/>
      <c r="E4" s="568"/>
      <c r="F4" s="568"/>
      <c r="G4" s="568"/>
      <c r="H4" s="568"/>
      <c r="I4" s="569"/>
      <c r="J4" s="147"/>
      <c r="M4" s="57"/>
      <c r="N4" s="58"/>
      <c r="O4" s="58"/>
    </row>
    <row r="5" spans="2:15" ht="33.75" customHeight="1" x14ac:dyDescent="0.45">
      <c r="B5" s="567"/>
      <c r="C5" s="568"/>
      <c r="D5" s="568"/>
      <c r="E5" s="568"/>
      <c r="F5" s="568"/>
      <c r="G5" s="568"/>
      <c r="H5" s="568"/>
      <c r="I5" s="569"/>
      <c r="J5" s="147"/>
      <c r="M5" s="57"/>
      <c r="N5" s="58"/>
      <c r="O5" s="58"/>
    </row>
    <row r="6" spans="2:15" ht="33.75" customHeight="1" x14ac:dyDescent="0.45">
      <c r="B6" s="567"/>
      <c r="C6" s="568"/>
      <c r="D6" s="568"/>
      <c r="E6" s="568"/>
      <c r="F6" s="568"/>
      <c r="G6" s="568"/>
      <c r="H6" s="568"/>
      <c r="I6" s="569"/>
      <c r="J6" s="147"/>
      <c r="M6" s="57"/>
      <c r="N6" s="58"/>
      <c r="O6" s="58"/>
    </row>
    <row r="7" spans="2:15" ht="33.75" customHeight="1" x14ac:dyDescent="0.45">
      <c r="B7" s="567"/>
      <c r="C7" s="568"/>
      <c r="D7" s="568"/>
      <c r="E7" s="568"/>
      <c r="F7" s="568"/>
      <c r="G7" s="568"/>
      <c r="H7" s="568"/>
      <c r="I7" s="569"/>
      <c r="J7" s="147"/>
      <c r="M7" s="57"/>
      <c r="N7" s="58"/>
      <c r="O7" s="58"/>
    </row>
    <row r="8" spans="2:15" ht="33.75" customHeight="1" x14ac:dyDescent="0.45">
      <c r="B8" s="567"/>
      <c r="C8" s="568"/>
      <c r="D8" s="568"/>
      <c r="E8" s="568"/>
      <c r="F8" s="568"/>
      <c r="G8" s="568"/>
      <c r="H8" s="568"/>
      <c r="I8" s="569"/>
      <c r="J8" s="147"/>
      <c r="M8" s="57"/>
      <c r="N8" s="58"/>
      <c r="O8" s="58"/>
    </row>
    <row r="9" spans="2:15" ht="33.75" customHeight="1" x14ac:dyDescent="0.45">
      <c r="B9" s="567"/>
      <c r="C9" s="568"/>
      <c r="D9" s="568"/>
      <c r="E9" s="568"/>
      <c r="F9" s="568"/>
      <c r="G9" s="568"/>
      <c r="H9" s="568"/>
      <c r="I9" s="569"/>
      <c r="J9" s="147"/>
      <c r="M9" s="57"/>
      <c r="N9" s="58"/>
      <c r="O9" s="58"/>
    </row>
    <row r="10" spans="2:15" ht="33.75" customHeight="1" thickBot="1" x14ac:dyDescent="0.5">
      <c r="B10" s="570"/>
      <c r="C10" s="571"/>
      <c r="D10" s="571"/>
      <c r="E10" s="571"/>
      <c r="F10" s="571"/>
      <c r="G10" s="571"/>
      <c r="H10" s="571"/>
      <c r="I10" s="572"/>
      <c r="J10" s="147"/>
      <c r="M10" s="57"/>
      <c r="N10" s="58"/>
      <c r="O10" s="58"/>
    </row>
    <row r="11" spans="2:15" ht="30" customHeight="1" x14ac:dyDescent="0.45">
      <c r="B11" s="574" t="s">
        <v>99</v>
      </c>
      <c r="C11" s="575"/>
      <c r="D11" s="575"/>
      <c r="E11" s="575"/>
      <c r="F11" s="575"/>
      <c r="G11" s="575"/>
      <c r="H11" s="575"/>
      <c r="I11" s="576"/>
      <c r="J11" s="148"/>
      <c r="M11" s="57"/>
      <c r="N11" s="58"/>
      <c r="O11" s="58"/>
    </row>
    <row r="12" spans="2:15" ht="19.95" customHeight="1" x14ac:dyDescent="0.45">
      <c r="B12" s="562" t="s">
        <v>101</v>
      </c>
      <c r="C12" s="563"/>
      <c r="D12" s="563"/>
      <c r="E12" s="563"/>
      <c r="F12" s="563"/>
      <c r="G12" s="563"/>
      <c r="H12" s="563"/>
      <c r="I12" s="564"/>
      <c r="J12" s="146"/>
      <c r="M12" s="57"/>
      <c r="N12" s="58"/>
      <c r="O12" s="58"/>
    </row>
    <row r="13" spans="2:15" ht="33.75" customHeight="1" x14ac:dyDescent="0.45">
      <c r="B13" s="573"/>
      <c r="C13" s="509"/>
      <c r="D13" s="509"/>
      <c r="E13" s="509"/>
      <c r="F13" s="509"/>
      <c r="G13" s="509"/>
      <c r="H13" s="509"/>
      <c r="I13" s="510"/>
      <c r="J13" s="149"/>
      <c r="M13" s="57"/>
      <c r="N13" s="58"/>
      <c r="O13" s="58"/>
    </row>
    <row r="14" spans="2:15" ht="33.75" customHeight="1" x14ac:dyDescent="0.45">
      <c r="B14" s="511"/>
      <c r="C14" s="512"/>
      <c r="D14" s="512"/>
      <c r="E14" s="512"/>
      <c r="F14" s="512"/>
      <c r="G14" s="512"/>
      <c r="H14" s="512"/>
      <c r="I14" s="513"/>
      <c r="J14" s="149"/>
      <c r="M14" s="57"/>
      <c r="N14" s="58"/>
      <c r="O14" s="58"/>
    </row>
    <row r="15" spans="2:15" ht="33.75" customHeight="1" x14ac:dyDescent="0.45">
      <c r="B15" s="511"/>
      <c r="C15" s="512"/>
      <c r="D15" s="512"/>
      <c r="E15" s="512"/>
      <c r="F15" s="512"/>
      <c r="G15" s="512"/>
      <c r="H15" s="512"/>
      <c r="I15" s="513"/>
      <c r="J15" s="149"/>
      <c r="M15" s="57"/>
      <c r="N15" s="58"/>
      <c r="O15" s="58"/>
    </row>
    <row r="16" spans="2:15" ht="33.75" customHeight="1" x14ac:dyDescent="0.45">
      <c r="B16" s="511"/>
      <c r="C16" s="512"/>
      <c r="D16" s="512"/>
      <c r="E16" s="512"/>
      <c r="F16" s="512"/>
      <c r="G16" s="512"/>
      <c r="H16" s="512"/>
      <c r="I16" s="513"/>
      <c r="J16" s="149"/>
      <c r="M16" s="57"/>
      <c r="N16" s="58"/>
      <c r="O16" s="58"/>
    </row>
    <row r="17" spans="2:15" ht="33.75" customHeight="1" x14ac:dyDescent="0.45">
      <c r="B17" s="511"/>
      <c r="C17" s="512"/>
      <c r="D17" s="512"/>
      <c r="E17" s="512"/>
      <c r="F17" s="512"/>
      <c r="G17" s="512"/>
      <c r="H17" s="512"/>
      <c r="I17" s="513"/>
      <c r="J17" s="149"/>
      <c r="M17" s="57"/>
      <c r="N17" s="58"/>
      <c r="O17" s="58"/>
    </row>
    <row r="18" spans="2:15" ht="33.75" customHeight="1" x14ac:dyDescent="0.45">
      <c r="B18" s="511"/>
      <c r="C18" s="512"/>
      <c r="D18" s="512"/>
      <c r="E18" s="512"/>
      <c r="F18" s="512"/>
      <c r="G18" s="512"/>
      <c r="H18" s="512"/>
      <c r="I18" s="513"/>
      <c r="J18" s="149"/>
      <c r="M18" s="57"/>
      <c r="N18" s="58"/>
      <c r="O18" s="58"/>
    </row>
    <row r="19" spans="2:15" ht="33.75" customHeight="1" thickBot="1" x14ac:dyDescent="0.5">
      <c r="B19" s="514"/>
      <c r="C19" s="515"/>
      <c r="D19" s="515"/>
      <c r="E19" s="515"/>
      <c r="F19" s="515"/>
      <c r="G19" s="515"/>
      <c r="H19" s="515"/>
      <c r="I19" s="516"/>
      <c r="J19" s="149"/>
      <c r="M19" s="57"/>
      <c r="N19" s="58"/>
      <c r="O19" s="58"/>
    </row>
    <row r="20" spans="2:15" ht="33.75" customHeight="1" x14ac:dyDescent="0.45">
      <c r="B20" s="574" t="s">
        <v>125</v>
      </c>
      <c r="C20" s="575"/>
      <c r="D20" s="575"/>
      <c r="E20" s="575"/>
      <c r="F20" s="575"/>
      <c r="G20" s="575"/>
      <c r="H20" s="575"/>
      <c r="I20" s="576"/>
      <c r="J20" s="148"/>
      <c r="M20" s="57"/>
      <c r="N20" s="58"/>
      <c r="O20" s="58"/>
    </row>
    <row r="21" spans="2:15" s="142" customFormat="1" ht="40.5" customHeight="1" x14ac:dyDescent="0.5">
      <c r="B21" s="577" t="s">
        <v>122</v>
      </c>
      <c r="C21" s="578"/>
      <c r="D21" s="578"/>
      <c r="E21" s="578"/>
      <c r="F21" s="578"/>
      <c r="G21" s="578"/>
      <c r="H21" s="578"/>
      <c r="I21" s="579"/>
      <c r="J21" s="134"/>
      <c r="M21" s="143"/>
      <c r="N21" s="144"/>
      <c r="O21" s="144"/>
    </row>
    <row r="22" spans="2:15" s="86" customFormat="1" ht="28.05" customHeight="1" x14ac:dyDescent="0.2">
      <c r="B22" s="202" t="s">
        <v>115</v>
      </c>
      <c r="C22" s="203"/>
      <c r="D22" s="204" t="s">
        <v>118</v>
      </c>
      <c r="E22" s="205" t="s">
        <v>116</v>
      </c>
      <c r="F22" s="203"/>
      <c r="G22" s="204" t="s">
        <v>117</v>
      </c>
      <c r="H22" s="60"/>
      <c r="I22" s="61"/>
      <c r="J22" s="150"/>
      <c r="M22" s="87"/>
      <c r="N22" s="88"/>
      <c r="O22" s="88"/>
    </row>
    <row r="23" spans="2:15" ht="33.75" customHeight="1" x14ac:dyDescent="0.45">
      <c r="B23" s="511"/>
      <c r="C23" s="512"/>
      <c r="D23" s="512"/>
      <c r="E23" s="512"/>
      <c r="F23" s="512"/>
      <c r="G23" s="512"/>
      <c r="H23" s="512"/>
      <c r="I23" s="513"/>
      <c r="J23" s="149"/>
      <c r="M23" s="57"/>
      <c r="N23" s="58"/>
      <c r="O23" s="58"/>
    </row>
    <row r="24" spans="2:15" ht="33.75" customHeight="1" x14ac:dyDescent="0.45">
      <c r="B24" s="511"/>
      <c r="C24" s="512"/>
      <c r="D24" s="512"/>
      <c r="E24" s="512"/>
      <c r="F24" s="512"/>
      <c r="G24" s="512"/>
      <c r="H24" s="512"/>
      <c r="I24" s="513"/>
      <c r="J24" s="149"/>
      <c r="M24" s="57"/>
      <c r="N24" s="58"/>
      <c r="O24" s="58"/>
    </row>
    <row r="25" spans="2:15" ht="33.75" customHeight="1" x14ac:dyDescent="0.45">
      <c r="B25" s="511"/>
      <c r="C25" s="512"/>
      <c r="D25" s="512"/>
      <c r="E25" s="512"/>
      <c r="F25" s="512"/>
      <c r="G25" s="512"/>
      <c r="H25" s="512"/>
      <c r="I25" s="513"/>
      <c r="J25" s="149"/>
      <c r="M25" s="57"/>
      <c r="N25" s="58"/>
      <c r="O25" s="58"/>
    </row>
    <row r="26" spans="2:15" ht="33.75" customHeight="1" x14ac:dyDescent="0.45">
      <c r="B26" s="511"/>
      <c r="C26" s="512"/>
      <c r="D26" s="512"/>
      <c r="E26" s="512"/>
      <c r="F26" s="512"/>
      <c r="G26" s="512"/>
      <c r="H26" s="512"/>
      <c r="I26" s="513"/>
      <c r="J26" s="149"/>
      <c r="M26" s="57"/>
      <c r="N26" s="58"/>
      <c r="O26" s="58"/>
    </row>
    <row r="27" spans="2:15" ht="33.75" customHeight="1" x14ac:dyDescent="0.45">
      <c r="B27" s="511"/>
      <c r="C27" s="512"/>
      <c r="D27" s="512"/>
      <c r="E27" s="512"/>
      <c r="F27" s="512"/>
      <c r="G27" s="512"/>
      <c r="H27" s="512"/>
      <c r="I27" s="513"/>
      <c r="J27" s="149"/>
      <c r="M27" s="57"/>
      <c r="N27" s="58"/>
      <c r="O27" s="58"/>
    </row>
    <row r="28" spans="2:15" ht="33.75" customHeight="1" thickBot="1" x14ac:dyDescent="0.5">
      <c r="B28" s="514"/>
      <c r="C28" s="515"/>
      <c r="D28" s="515"/>
      <c r="E28" s="515"/>
      <c r="F28" s="515"/>
      <c r="G28" s="515"/>
      <c r="H28" s="515"/>
      <c r="I28" s="516"/>
      <c r="J28" s="149"/>
      <c r="M28" s="57"/>
      <c r="N28" s="58"/>
      <c r="O28" s="58"/>
    </row>
    <row r="29" spans="2:15" ht="5.55" customHeight="1" x14ac:dyDescent="0.45">
      <c r="M29" s="57"/>
      <c r="N29" s="58"/>
      <c r="O29" s="58"/>
    </row>
    <row r="30" spans="2:15" ht="33.75" customHeight="1" x14ac:dyDescent="0.2"/>
  </sheetData>
  <mergeCells count="8">
    <mergeCell ref="B2:I2"/>
    <mergeCell ref="B3:I10"/>
    <mergeCell ref="B13:I19"/>
    <mergeCell ref="B20:I20"/>
    <mergeCell ref="B23:I28"/>
    <mergeCell ref="B21:I21"/>
    <mergeCell ref="B11:I11"/>
    <mergeCell ref="B12:I12"/>
  </mergeCells>
  <phoneticPr fontId="3"/>
  <pageMargins left="0.23622047244094491" right="0.23622047244094491" top="0.55118110236220474" bottom="0.55118110236220474" header="0.31496062992125984" footer="0.31496062992125984"/>
  <pageSetup paperSize="9" scale="87"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U31"/>
  <sheetViews>
    <sheetView view="pageBreakPreview" zoomScale="90" zoomScaleNormal="90" zoomScaleSheetLayoutView="90" workbookViewId="0">
      <selection activeCell="B3" sqref="B3:O13"/>
    </sheetView>
  </sheetViews>
  <sheetFormatPr defaultColWidth="9" defaultRowHeight="18" x14ac:dyDescent="0.2"/>
  <cols>
    <col min="1" max="1" width="1.21875" style="5" customWidth="1"/>
    <col min="2" max="2" width="12.44140625" style="5" customWidth="1"/>
    <col min="3" max="3" width="17" style="5" customWidth="1"/>
    <col min="4" max="4" width="14" style="5" customWidth="1"/>
    <col min="5" max="7" width="7.33203125" style="5" customWidth="1"/>
    <col min="8" max="8" width="8.6640625" style="5" customWidth="1"/>
    <col min="9" max="9" width="7.44140625" style="5" customWidth="1"/>
    <col min="10" max="10" width="9" style="5" customWidth="1"/>
    <col min="11" max="11" width="3.77734375" style="5" customWidth="1"/>
    <col min="12" max="12" width="6.33203125" style="5" customWidth="1"/>
    <col min="13" max="13" width="4.33203125" style="5" customWidth="1"/>
    <col min="14" max="14" width="5.109375" style="5" customWidth="1"/>
    <col min="15" max="15" width="5" style="5" customWidth="1"/>
    <col min="16" max="16" width="1.21875" style="56" customWidth="1"/>
    <col min="17" max="21" width="8.6640625" style="5" customWidth="1"/>
    <col min="22" max="16384" width="9" style="5"/>
  </cols>
  <sheetData>
    <row r="1" spans="2:21" ht="30" customHeight="1" x14ac:dyDescent="0.45">
      <c r="B1" s="119" t="s">
        <v>242</v>
      </c>
      <c r="C1" s="120"/>
      <c r="D1" s="120"/>
      <c r="E1" s="120"/>
      <c r="F1" s="120"/>
      <c r="G1" s="120"/>
      <c r="H1" s="120"/>
      <c r="I1" s="120"/>
      <c r="J1" s="120"/>
      <c r="K1" s="120"/>
      <c r="L1" s="120"/>
      <c r="M1" s="120"/>
      <c r="N1" s="120"/>
      <c r="O1" s="361" t="s">
        <v>293</v>
      </c>
      <c r="P1" s="145"/>
      <c r="S1" s="57"/>
      <c r="T1" s="58"/>
      <c r="U1" s="58"/>
    </row>
    <row r="2" spans="2:21" ht="28.05" customHeight="1" x14ac:dyDescent="0.45">
      <c r="B2" s="562" t="s">
        <v>263</v>
      </c>
      <c r="C2" s="563"/>
      <c r="D2" s="563"/>
      <c r="E2" s="563"/>
      <c r="F2" s="563"/>
      <c r="G2" s="563"/>
      <c r="H2" s="563"/>
      <c r="I2" s="563"/>
      <c r="J2" s="563"/>
      <c r="K2" s="563"/>
      <c r="L2" s="563"/>
      <c r="M2" s="563"/>
      <c r="N2" s="563"/>
      <c r="O2" s="564"/>
      <c r="P2" s="146"/>
      <c r="S2" s="57"/>
      <c r="T2" s="58"/>
      <c r="U2" s="58"/>
    </row>
    <row r="3" spans="2:21" s="56" customFormat="1" ht="28.05" customHeight="1" x14ac:dyDescent="0.45">
      <c r="B3" s="573"/>
      <c r="C3" s="509"/>
      <c r="D3" s="509"/>
      <c r="E3" s="509"/>
      <c r="F3" s="509"/>
      <c r="G3" s="509"/>
      <c r="H3" s="509"/>
      <c r="I3" s="509"/>
      <c r="J3" s="509"/>
      <c r="K3" s="509"/>
      <c r="L3" s="509"/>
      <c r="M3" s="509"/>
      <c r="N3" s="509"/>
      <c r="O3" s="510"/>
      <c r="P3" s="362"/>
      <c r="S3" s="84"/>
      <c r="T3" s="85"/>
      <c r="U3" s="85"/>
    </row>
    <row r="4" spans="2:21" ht="33.75" customHeight="1" x14ac:dyDescent="0.45">
      <c r="B4" s="511"/>
      <c r="C4" s="512"/>
      <c r="D4" s="512"/>
      <c r="E4" s="512"/>
      <c r="F4" s="512"/>
      <c r="G4" s="512"/>
      <c r="H4" s="512"/>
      <c r="I4" s="512"/>
      <c r="J4" s="512"/>
      <c r="K4" s="512"/>
      <c r="L4" s="512"/>
      <c r="M4" s="512"/>
      <c r="N4" s="512"/>
      <c r="O4" s="513"/>
      <c r="P4" s="362"/>
      <c r="S4" s="57"/>
      <c r="T4" s="58"/>
      <c r="U4" s="58"/>
    </row>
    <row r="5" spans="2:21" ht="33.75" customHeight="1" x14ac:dyDescent="0.45">
      <c r="B5" s="511"/>
      <c r="C5" s="512"/>
      <c r="D5" s="512"/>
      <c r="E5" s="512"/>
      <c r="F5" s="512"/>
      <c r="G5" s="512"/>
      <c r="H5" s="512"/>
      <c r="I5" s="512"/>
      <c r="J5" s="512"/>
      <c r="K5" s="512"/>
      <c r="L5" s="512"/>
      <c r="M5" s="512"/>
      <c r="N5" s="512"/>
      <c r="O5" s="513"/>
      <c r="P5" s="362"/>
      <c r="S5" s="57"/>
      <c r="T5" s="58"/>
      <c r="U5" s="58"/>
    </row>
    <row r="6" spans="2:21" ht="33.75" customHeight="1" x14ac:dyDescent="0.45">
      <c r="B6" s="511"/>
      <c r="C6" s="512"/>
      <c r="D6" s="512"/>
      <c r="E6" s="512"/>
      <c r="F6" s="512"/>
      <c r="G6" s="512"/>
      <c r="H6" s="512"/>
      <c r="I6" s="512"/>
      <c r="J6" s="512"/>
      <c r="K6" s="512"/>
      <c r="L6" s="512"/>
      <c r="M6" s="512"/>
      <c r="N6" s="512"/>
      <c r="O6" s="513"/>
      <c r="P6" s="362"/>
      <c r="S6" s="57"/>
      <c r="T6" s="58"/>
      <c r="U6" s="58"/>
    </row>
    <row r="7" spans="2:21" ht="33.75" customHeight="1" x14ac:dyDescent="0.45">
      <c r="B7" s="511"/>
      <c r="C7" s="512"/>
      <c r="D7" s="512"/>
      <c r="E7" s="512"/>
      <c r="F7" s="512"/>
      <c r="G7" s="512"/>
      <c r="H7" s="512"/>
      <c r="I7" s="512"/>
      <c r="J7" s="512"/>
      <c r="K7" s="512"/>
      <c r="L7" s="512"/>
      <c r="M7" s="512"/>
      <c r="N7" s="512"/>
      <c r="O7" s="513"/>
      <c r="P7" s="362"/>
      <c r="S7" s="57"/>
      <c r="T7" s="58"/>
      <c r="U7" s="58"/>
    </row>
    <row r="8" spans="2:21" ht="33.75" customHeight="1" x14ac:dyDescent="0.45">
      <c r="B8" s="511"/>
      <c r="C8" s="512"/>
      <c r="D8" s="512"/>
      <c r="E8" s="512"/>
      <c r="F8" s="512"/>
      <c r="G8" s="512"/>
      <c r="H8" s="512"/>
      <c r="I8" s="512"/>
      <c r="J8" s="512"/>
      <c r="K8" s="512"/>
      <c r="L8" s="512"/>
      <c r="M8" s="512"/>
      <c r="N8" s="512"/>
      <c r="O8" s="513"/>
      <c r="P8" s="362"/>
      <c r="S8" s="57"/>
      <c r="T8" s="58"/>
      <c r="U8" s="58"/>
    </row>
    <row r="9" spans="2:21" ht="33.75" customHeight="1" x14ac:dyDescent="0.45">
      <c r="B9" s="511"/>
      <c r="C9" s="512"/>
      <c r="D9" s="512"/>
      <c r="E9" s="512"/>
      <c r="F9" s="512"/>
      <c r="G9" s="512"/>
      <c r="H9" s="512"/>
      <c r="I9" s="512"/>
      <c r="J9" s="512"/>
      <c r="K9" s="512"/>
      <c r="L9" s="512"/>
      <c r="M9" s="512"/>
      <c r="N9" s="512"/>
      <c r="O9" s="513"/>
      <c r="P9" s="362"/>
      <c r="S9" s="57"/>
      <c r="T9" s="58"/>
      <c r="U9" s="58"/>
    </row>
    <row r="10" spans="2:21" ht="33.75" customHeight="1" x14ac:dyDescent="0.45">
      <c r="B10" s="511"/>
      <c r="C10" s="512"/>
      <c r="D10" s="512"/>
      <c r="E10" s="512"/>
      <c r="F10" s="512"/>
      <c r="G10" s="512"/>
      <c r="H10" s="512"/>
      <c r="I10" s="512"/>
      <c r="J10" s="512"/>
      <c r="K10" s="512"/>
      <c r="L10" s="512"/>
      <c r="M10" s="512"/>
      <c r="N10" s="512"/>
      <c r="O10" s="513"/>
      <c r="P10" s="362"/>
      <c r="S10" s="57"/>
      <c r="T10" s="58"/>
      <c r="U10" s="58"/>
    </row>
    <row r="11" spans="2:21" ht="33.75" customHeight="1" x14ac:dyDescent="0.45">
      <c r="B11" s="511"/>
      <c r="C11" s="512"/>
      <c r="D11" s="512"/>
      <c r="E11" s="512"/>
      <c r="F11" s="512"/>
      <c r="G11" s="512"/>
      <c r="H11" s="512"/>
      <c r="I11" s="512"/>
      <c r="J11" s="512"/>
      <c r="K11" s="512"/>
      <c r="L11" s="512"/>
      <c r="M11" s="512"/>
      <c r="N11" s="512"/>
      <c r="O11" s="513"/>
      <c r="P11" s="362"/>
      <c r="S11" s="57"/>
      <c r="T11" s="58"/>
      <c r="U11" s="58"/>
    </row>
    <row r="12" spans="2:21" ht="33.75" customHeight="1" x14ac:dyDescent="0.45">
      <c r="B12" s="511"/>
      <c r="C12" s="512"/>
      <c r="D12" s="512"/>
      <c r="E12" s="512"/>
      <c r="F12" s="512"/>
      <c r="G12" s="512"/>
      <c r="H12" s="512"/>
      <c r="I12" s="512"/>
      <c r="J12" s="512"/>
      <c r="K12" s="512"/>
      <c r="L12" s="512"/>
      <c r="M12" s="512"/>
      <c r="N12" s="512"/>
      <c r="O12" s="513"/>
      <c r="P12" s="362"/>
      <c r="S12" s="57"/>
      <c r="T12" s="58"/>
      <c r="U12" s="58"/>
    </row>
    <row r="13" spans="2:21" ht="33.75" customHeight="1" thickBot="1" x14ac:dyDescent="0.5">
      <c r="B13" s="514"/>
      <c r="C13" s="515"/>
      <c r="D13" s="515"/>
      <c r="E13" s="515"/>
      <c r="F13" s="515"/>
      <c r="G13" s="515"/>
      <c r="H13" s="515"/>
      <c r="I13" s="515"/>
      <c r="J13" s="515"/>
      <c r="K13" s="515"/>
      <c r="L13" s="515"/>
      <c r="M13" s="515"/>
      <c r="N13" s="515"/>
      <c r="O13" s="516"/>
      <c r="P13" s="362"/>
      <c r="S13" s="57"/>
      <c r="T13" s="58"/>
      <c r="U13" s="58"/>
    </row>
    <row r="14" spans="2:21" ht="31.05" customHeight="1" x14ac:dyDescent="0.45">
      <c r="B14" s="574" t="s">
        <v>141</v>
      </c>
      <c r="C14" s="575"/>
      <c r="D14" s="575"/>
      <c r="E14" s="575"/>
      <c r="F14" s="575"/>
      <c r="G14" s="575"/>
      <c r="H14" s="575"/>
      <c r="I14" s="575"/>
      <c r="J14" s="575"/>
      <c r="K14" s="575"/>
      <c r="L14" s="575"/>
      <c r="M14" s="575"/>
      <c r="N14" s="575"/>
      <c r="O14" s="576"/>
      <c r="P14" s="148"/>
      <c r="S14" s="57"/>
      <c r="T14" s="58"/>
      <c r="U14" s="58"/>
    </row>
    <row r="15" spans="2:21" ht="48" customHeight="1" x14ac:dyDescent="0.45">
      <c r="B15" s="580" t="s">
        <v>104</v>
      </c>
      <c r="C15" s="581"/>
      <c r="D15" s="581"/>
      <c r="E15" s="581"/>
      <c r="F15" s="581"/>
      <c r="G15" s="581"/>
      <c r="H15" s="581"/>
      <c r="I15" s="581"/>
      <c r="J15" s="581"/>
      <c r="K15" s="581"/>
      <c r="L15" s="581"/>
      <c r="M15" s="581"/>
      <c r="N15" s="581"/>
      <c r="O15" s="582"/>
      <c r="P15" s="363"/>
      <c r="S15" s="57"/>
      <c r="T15" s="58"/>
      <c r="U15" s="58"/>
    </row>
    <row r="16" spans="2:21" ht="28.05" customHeight="1" x14ac:dyDescent="0.45">
      <c r="B16" s="573" t="s">
        <v>38</v>
      </c>
      <c r="C16" s="509"/>
      <c r="D16" s="509"/>
      <c r="E16" s="509"/>
      <c r="F16" s="509"/>
      <c r="G16" s="509"/>
      <c r="H16" s="509"/>
      <c r="I16" s="509"/>
      <c r="J16" s="509"/>
      <c r="K16" s="509"/>
      <c r="L16" s="509"/>
      <c r="M16" s="509"/>
      <c r="N16" s="509"/>
      <c r="O16" s="510"/>
      <c r="P16" s="362"/>
      <c r="S16" s="57"/>
      <c r="T16" s="58"/>
      <c r="U16" s="58"/>
    </row>
    <row r="17" spans="2:21" ht="33.75" customHeight="1" x14ac:dyDescent="0.45">
      <c r="B17" s="511"/>
      <c r="C17" s="512"/>
      <c r="D17" s="512"/>
      <c r="E17" s="512"/>
      <c r="F17" s="512"/>
      <c r="G17" s="512"/>
      <c r="H17" s="512"/>
      <c r="I17" s="512"/>
      <c r="J17" s="512"/>
      <c r="K17" s="512"/>
      <c r="L17" s="512"/>
      <c r="M17" s="512"/>
      <c r="N17" s="512"/>
      <c r="O17" s="513"/>
      <c r="P17" s="362"/>
      <c r="S17" s="57"/>
      <c r="T17" s="58"/>
      <c r="U17" s="58"/>
    </row>
    <row r="18" spans="2:21" ht="33.75" customHeight="1" x14ac:dyDescent="0.45">
      <c r="B18" s="511"/>
      <c r="C18" s="512"/>
      <c r="D18" s="512"/>
      <c r="E18" s="512"/>
      <c r="F18" s="512"/>
      <c r="G18" s="512"/>
      <c r="H18" s="512"/>
      <c r="I18" s="512"/>
      <c r="J18" s="512"/>
      <c r="K18" s="512"/>
      <c r="L18" s="512"/>
      <c r="M18" s="512"/>
      <c r="N18" s="512"/>
      <c r="O18" s="513"/>
      <c r="P18" s="362"/>
      <c r="S18" s="57"/>
      <c r="T18" s="58"/>
      <c r="U18" s="58"/>
    </row>
    <row r="19" spans="2:21" ht="33.75" customHeight="1" x14ac:dyDescent="0.45">
      <c r="B19" s="511"/>
      <c r="C19" s="512"/>
      <c r="D19" s="512"/>
      <c r="E19" s="512"/>
      <c r="F19" s="512"/>
      <c r="G19" s="512"/>
      <c r="H19" s="512"/>
      <c r="I19" s="512"/>
      <c r="J19" s="512"/>
      <c r="K19" s="512"/>
      <c r="L19" s="512"/>
      <c r="M19" s="512"/>
      <c r="N19" s="512"/>
      <c r="O19" s="513"/>
      <c r="P19" s="362"/>
      <c r="S19" s="57"/>
      <c r="T19" s="58"/>
      <c r="U19" s="58"/>
    </row>
    <row r="20" spans="2:21" ht="33.75" customHeight="1" x14ac:dyDescent="0.45">
      <c r="B20" s="511"/>
      <c r="C20" s="512"/>
      <c r="D20" s="512"/>
      <c r="E20" s="512"/>
      <c r="F20" s="512"/>
      <c r="G20" s="512"/>
      <c r="H20" s="512"/>
      <c r="I20" s="512"/>
      <c r="J20" s="512"/>
      <c r="K20" s="512"/>
      <c r="L20" s="512"/>
      <c r="M20" s="512"/>
      <c r="N20" s="512"/>
      <c r="O20" s="513"/>
      <c r="P20" s="362"/>
      <c r="S20" s="57"/>
      <c r="T20" s="58"/>
      <c r="U20" s="58"/>
    </row>
    <row r="21" spans="2:21" ht="33.75" customHeight="1" x14ac:dyDescent="0.45">
      <c r="B21" s="511"/>
      <c r="C21" s="512"/>
      <c r="D21" s="512"/>
      <c r="E21" s="512"/>
      <c r="F21" s="512"/>
      <c r="G21" s="512"/>
      <c r="H21" s="512"/>
      <c r="I21" s="512"/>
      <c r="J21" s="512"/>
      <c r="K21" s="512"/>
      <c r="L21" s="512"/>
      <c r="M21" s="512"/>
      <c r="N21" s="512"/>
      <c r="O21" s="513"/>
      <c r="P21" s="362"/>
      <c r="S21" s="57"/>
      <c r="T21" s="58"/>
      <c r="U21" s="58"/>
    </row>
    <row r="22" spans="2:21" ht="33.75" customHeight="1" x14ac:dyDescent="0.45">
      <c r="B22" s="511"/>
      <c r="C22" s="512"/>
      <c r="D22" s="512"/>
      <c r="E22" s="512"/>
      <c r="F22" s="512"/>
      <c r="G22" s="512"/>
      <c r="H22" s="512"/>
      <c r="I22" s="512"/>
      <c r="J22" s="512"/>
      <c r="K22" s="512"/>
      <c r="L22" s="512"/>
      <c r="M22" s="512"/>
      <c r="N22" s="512"/>
      <c r="O22" s="513"/>
      <c r="P22" s="362"/>
      <c r="S22" s="57"/>
      <c r="T22" s="58"/>
      <c r="U22" s="58"/>
    </row>
    <row r="23" spans="2:21" ht="33.75" customHeight="1" x14ac:dyDescent="0.45">
      <c r="B23" s="511"/>
      <c r="C23" s="512"/>
      <c r="D23" s="512"/>
      <c r="E23" s="512"/>
      <c r="F23" s="512"/>
      <c r="G23" s="512"/>
      <c r="H23" s="512"/>
      <c r="I23" s="512"/>
      <c r="J23" s="512"/>
      <c r="K23" s="512"/>
      <c r="L23" s="512"/>
      <c r="M23" s="512"/>
      <c r="N23" s="512"/>
      <c r="O23" s="513"/>
      <c r="P23" s="362"/>
      <c r="S23" s="57"/>
      <c r="T23" s="58"/>
      <c r="U23" s="58"/>
    </row>
    <row r="24" spans="2:21" ht="33.75" customHeight="1" x14ac:dyDescent="0.45">
      <c r="B24" s="511"/>
      <c r="C24" s="512"/>
      <c r="D24" s="512"/>
      <c r="E24" s="512"/>
      <c r="F24" s="512"/>
      <c r="G24" s="512"/>
      <c r="H24" s="512"/>
      <c r="I24" s="512"/>
      <c r="J24" s="512"/>
      <c r="K24" s="512"/>
      <c r="L24" s="512"/>
      <c r="M24" s="512"/>
      <c r="N24" s="512"/>
      <c r="O24" s="513"/>
      <c r="P24" s="362"/>
      <c r="S24" s="57"/>
      <c r="T24" s="58"/>
      <c r="U24" s="58"/>
    </row>
    <row r="25" spans="2:21" ht="33.75" customHeight="1" x14ac:dyDescent="0.45">
      <c r="B25" s="511"/>
      <c r="C25" s="512"/>
      <c r="D25" s="512"/>
      <c r="E25" s="512"/>
      <c r="F25" s="512"/>
      <c r="G25" s="512"/>
      <c r="H25" s="512"/>
      <c r="I25" s="512"/>
      <c r="J25" s="512"/>
      <c r="K25" s="512"/>
      <c r="L25" s="512"/>
      <c r="M25" s="512"/>
      <c r="N25" s="512"/>
      <c r="O25" s="513"/>
      <c r="P25" s="362"/>
      <c r="S25" s="57"/>
      <c r="T25" s="58"/>
      <c r="U25" s="58"/>
    </row>
    <row r="26" spans="2:21" ht="33.75" customHeight="1" x14ac:dyDescent="0.45">
      <c r="B26" s="511"/>
      <c r="C26" s="512"/>
      <c r="D26" s="512"/>
      <c r="E26" s="512"/>
      <c r="F26" s="512"/>
      <c r="G26" s="512"/>
      <c r="H26" s="512"/>
      <c r="I26" s="512"/>
      <c r="J26" s="512"/>
      <c r="K26" s="512"/>
      <c r="L26" s="512"/>
      <c r="M26" s="512"/>
      <c r="N26" s="512"/>
      <c r="O26" s="513"/>
      <c r="P26" s="362"/>
      <c r="S26" s="57"/>
      <c r="T26" s="58"/>
      <c r="U26" s="58"/>
    </row>
    <row r="27" spans="2:21" ht="33.75" customHeight="1" x14ac:dyDescent="0.45">
      <c r="B27" s="511"/>
      <c r="C27" s="512"/>
      <c r="D27" s="512"/>
      <c r="E27" s="512"/>
      <c r="F27" s="512"/>
      <c r="G27" s="512"/>
      <c r="H27" s="512"/>
      <c r="I27" s="512"/>
      <c r="J27" s="512"/>
      <c r="K27" s="512"/>
      <c r="L27" s="512"/>
      <c r="M27" s="512"/>
      <c r="N27" s="512"/>
      <c r="O27" s="513"/>
      <c r="P27" s="362"/>
      <c r="S27" s="57"/>
      <c r="T27" s="58"/>
      <c r="U27" s="58"/>
    </row>
    <row r="28" spans="2:21" ht="33.75" customHeight="1" thickBot="1" x14ac:dyDescent="0.5">
      <c r="B28" s="514"/>
      <c r="C28" s="515"/>
      <c r="D28" s="515"/>
      <c r="E28" s="515"/>
      <c r="F28" s="515"/>
      <c r="G28" s="515"/>
      <c r="H28" s="515"/>
      <c r="I28" s="515"/>
      <c r="J28" s="515"/>
      <c r="K28" s="515"/>
      <c r="L28" s="515"/>
      <c r="M28" s="515"/>
      <c r="N28" s="515"/>
      <c r="O28" s="516"/>
      <c r="P28" s="362"/>
      <c r="S28" s="57"/>
      <c r="T28" s="58"/>
      <c r="U28" s="58"/>
    </row>
    <row r="29" spans="2:21" ht="33.75" customHeight="1" x14ac:dyDescent="0.45">
      <c r="S29" s="57"/>
      <c r="T29" s="58"/>
      <c r="U29" s="58"/>
    </row>
    <row r="30" spans="2:21" ht="33.75" customHeight="1" x14ac:dyDescent="0.45">
      <c r="S30" s="57"/>
      <c r="T30" s="58"/>
      <c r="U30" s="58"/>
    </row>
    <row r="31" spans="2:21" ht="33.75" customHeight="1" x14ac:dyDescent="0.2"/>
  </sheetData>
  <mergeCells count="5">
    <mergeCell ref="B2:O2"/>
    <mergeCell ref="B3:O13"/>
    <mergeCell ref="B16:O28"/>
    <mergeCell ref="B14:O14"/>
    <mergeCell ref="B15:O15"/>
  </mergeCells>
  <phoneticPr fontId="3"/>
  <pageMargins left="0.23622047244094491" right="0.23622047244094491" top="0.55118110236220474" bottom="0.55118110236220474" header="0.31496062992125984" footer="0.31496062992125984"/>
  <pageSetup paperSize="9" scale="85"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M39"/>
  <sheetViews>
    <sheetView view="pageBreakPreview" zoomScale="90" zoomScaleNormal="90" zoomScaleSheetLayoutView="90" workbookViewId="0">
      <selection activeCell="E5" sqref="E5"/>
    </sheetView>
  </sheetViews>
  <sheetFormatPr defaultColWidth="9" defaultRowHeight="18" x14ac:dyDescent="0.2"/>
  <cols>
    <col min="1" max="1" width="1.21875" style="5" customWidth="1"/>
    <col min="2" max="2" width="2.21875" style="5" customWidth="1"/>
    <col min="3" max="3" width="5.109375" style="5" customWidth="1"/>
    <col min="4" max="4" width="15.33203125" style="5" customWidth="1"/>
    <col min="5" max="7" width="25.6640625" style="5" customWidth="1"/>
    <col min="8" max="8" width="2.6640625" style="5" customWidth="1"/>
    <col min="9" max="13" width="8.6640625" style="5" customWidth="1"/>
    <col min="14" max="16384" width="9" style="5"/>
  </cols>
  <sheetData>
    <row r="1" spans="2:13" ht="28.05" customHeight="1" x14ac:dyDescent="0.45">
      <c r="B1" s="357" t="s">
        <v>156</v>
      </c>
      <c r="C1" s="358"/>
      <c r="D1" s="62"/>
      <c r="E1" s="62"/>
      <c r="F1" s="62"/>
      <c r="G1" s="62"/>
      <c r="H1" s="359" t="s">
        <v>112</v>
      </c>
      <c r="K1" s="57"/>
      <c r="L1" s="58"/>
      <c r="M1" s="58"/>
    </row>
    <row r="2" spans="2:13" ht="21.75" customHeight="1" x14ac:dyDescent="0.45">
      <c r="B2" s="63" t="s">
        <v>278</v>
      </c>
      <c r="C2" s="220"/>
      <c r="D2" s="64"/>
      <c r="E2" s="64"/>
      <c r="F2" s="64"/>
      <c r="G2" s="64"/>
      <c r="H2" s="65"/>
      <c r="K2" s="57"/>
      <c r="L2" s="58"/>
      <c r="M2" s="58"/>
    </row>
    <row r="3" spans="2:13" ht="30" customHeight="1" thickBot="1" x14ac:dyDescent="0.5">
      <c r="B3" s="66"/>
      <c r="C3" s="221" t="s">
        <v>70</v>
      </c>
      <c r="D3" s="67"/>
      <c r="E3" s="67"/>
      <c r="F3" s="67"/>
      <c r="G3" s="68" t="s">
        <v>73</v>
      </c>
      <c r="H3" s="69"/>
      <c r="K3" s="57"/>
      <c r="L3" s="58"/>
      <c r="M3" s="58"/>
    </row>
    <row r="4" spans="2:13" ht="27" customHeight="1" x14ac:dyDescent="0.45">
      <c r="B4" s="6"/>
      <c r="C4" s="583"/>
      <c r="D4" s="584"/>
      <c r="E4" s="70" t="s">
        <v>71</v>
      </c>
      <c r="F4" s="70" t="s">
        <v>74</v>
      </c>
      <c r="G4" s="71" t="s">
        <v>72</v>
      </c>
      <c r="H4" s="69"/>
      <c r="K4" s="57"/>
      <c r="L4" s="58"/>
      <c r="M4" s="58"/>
    </row>
    <row r="5" spans="2:13" ht="23.1" customHeight="1" x14ac:dyDescent="0.45">
      <c r="B5" s="6"/>
      <c r="C5" s="592" t="s">
        <v>176</v>
      </c>
      <c r="D5" s="591"/>
      <c r="E5" s="72"/>
      <c r="F5" s="72"/>
      <c r="G5" s="73"/>
      <c r="H5" s="69"/>
      <c r="K5" s="57"/>
      <c r="L5" s="58"/>
      <c r="M5" s="58"/>
    </row>
    <row r="6" spans="2:13" ht="23.1" customHeight="1" x14ac:dyDescent="0.45">
      <c r="B6" s="6"/>
      <c r="C6" s="592" t="s">
        <v>63</v>
      </c>
      <c r="D6" s="591"/>
      <c r="E6" s="72"/>
      <c r="F6" s="72"/>
      <c r="G6" s="73"/>
      <c r="H6" s="69"/>
      <c r="K6" s="57"/>
      <c r="L6" s="58"/>
      <c r="M6" s="58"/>
    </row>
    <row r="7" spans="2:13" ht="23.1" customHeight="1" x14ac:dyDescent="0.45">
      <c r="B7" s="6"/>
      <c r="C7" s="589" t="s">
        <v>68</v>
      </c>
      <c r="D7" s="402" t="s">
        <v>249</v>
      </c>
      <c r="E7" s="209"/>
      <c r="F7" s="209"/>
      <c r="G7" s="210"/>
      <c r="H7" s="69"/>
      <c r="K7" s="57"/>
      <c r="L7" s="58"/>
      <c r="M7" s="58"/>
    </row>
    <row r="8" spans="2:13" ht="23.1" customHeight="1" x14ac:dyDescent="0.45">
      <c r="B8" s="6"/>
      <c r="C8" s="589"/>
      <c r="D8" s="211" t="s">
        <v>64</v>
      </c>
      <c r="E8" s="212"/>
      <c r="F8" s="212"/>
      <c r="G8" s="213"/>
      <c r="H8" s="69"/>
      <c r="K8" s="57"/>
      <c r="L8" s="58"/>
      <c r="M8" s="58"/>
    </row>
    <row r="9" spans="2:13" ht="23.1" customHeight="1" x14ac:dyDescent="0.45">
      <c r="B9" s="6"/>
      <c r="C9" s="589"/>
      <c r="D9" s="211" t="s">
        <v>65</v>
      </c>
      <c r="E9" s="212"/>
      <c r="F9" s="212"/>
      <c r="G9" s="213"/>
      <c r="H9" s="69"/>
      <c r="K9" s="57"/>
      <c r="L9" s="58"/>
      <c r="M9" s="58"/>
    </row>
    <row r="10" spans="2:13" ht="23.1" customHeight="1" x14ac:dyDescent="0.45">
      <c r="B10" s="6"/>
      <c r="C10" s="589"/>
      <c r="D10" s="217" t="s">
        <v>7</v>
      </c>
      <c r="E10" s="218"/>
      <c r="F10" s="218"/>
      <c r="G10" s="219"/>
      <c r="H10" s="69"/>
      <c r="K10" s="57"/>
      <c r="L10" s="58"/>
      <c r="M10" s="58"/>
    </row>
    <row r="11" spans="2:13" ht="23.1" customHeight="1" x14ac:dyDescent="0.45">
      <c r="B11" s="6"/>
      <c r="C11" s="589"/>
      <c r="D11" s="214" t="s">
        <v>66</v>
      </c>
      <c r="E11" s="215">
        <f>SUM(E7:E10)</f>
        <v>0</v>
      </c>
      <c r="F11" s="215">
        <f>SUM(F7:F10)</f>
        <v>0</v>
      </c>
      <c r="G11" s="216">
        <f>SUM(G7:G10)</f>
        <v>0</v>
      </c>
      <c r="H11" s="69"/>
      <c r="K11" s="57"/>
      <c r="L11" s="58"/>
      <c r="M11" s="58"/>
    </row>
    <row r="12" spans="2:13" ht="34.5" customHeight="1" x14ac:dyDescent="0.45">
      <c r="B12" s="6"/>
      <c r="C12" s="590" t="s">
        <v>67</v>
      </c>
      <c r="D12" s="591"/>
      <c r="E12" s="105">
        <f>E5-E6-E11</f>
        <v>0</v>
      </c>
      <c r="F12" s="105">
        <f>F5-F6-F11</f>
        <v>0</v>
      </c>
      <c r="G12" s="106">
        <f>G5-G6-G11</f>
        <v>0</v>
      </c>
      <c r="H12" s="69"/>
      <c r="K12" s="57"/>
      <c r="L12" s="58"/>
      <c r="M12" s="58"/>
    </row>
    <row r="13" spans="2:13" ht="27" customHeight="1" x14ac:dyDescent="0.45">
      <c r="B13" s="6"/>
      <c r="C13" s="585" t="s">
        <v>69</v>
      </c>
      <c r="D13" s="586"/>
      <c r="E13" s="403" t="s">
        <v>275</v>
      </c>
      <c r="F13" s="403" t="s">
        <v>275</v>
      </c>
      <c r="G13" s="404" t="s">
        <v>275</v>
      </c>
      <c r="H13" s="69"/>
      <c r="K13" s="57"/>
      <c r="L13" s="58"/>
      <c r="M13" s="58"/>
    </row>
    <row r="14" spans="2:13" ht="21.6" x14ac:dyDescent="0.45">
      <c r="B14" s="6"/>
      <c r="C14" s="593"/>
      <c r="D14" s="594"/>
      <c r="E14" s="405" t="s">
        <v>276</v>
      </c>
      <c r="F14" s="405" t="s">
        <v>276</v>
      </c>
      <c r="G14" s="406" t="s">
        <v>276</v>
      </c>
      <c r="H14" s="69"/>
      <c r="K14" s="57"/>
      <c r="L14" s="58"/>
      <c r="M14" s="58"/>
    </row>
    <row r="15" spans="2:13" ht="25.05" customHeight="1" x14ac:dyDescent="0.45">
      <c r="B15" s="7"/>
      <c r="C15" s="585"/>
      <c r="D15" s="586"/>
      <c r="E15" s="74" t="s">
        <v>137</v>
      </c>
      <c r="F15" s="74" t="s">
        <v>137</v>
      </c>
      <c r="G15" s="75" t="s">
        <v>137</v>
      </c>
      <c r="H15" s="76"/>
      <c r="K15" s="57"/>
      <c r="L15" s="58"/>
      <c r="M15" s="58"/>
    </row>
    <row r="16" spans="2:13" ht="25.05" customHeight="1" x14ac:dyDescent="0.45">
      <c r="B16" s="7"/>
      <c r="C16" s="587"/>
      <c r="D16" s="588"/>
      <c r="E16" s="77"/>
      <c r="F16" s="77"/>
      <c r="G16" s="78"/>
      <c r="H16" s="76"/>
      <c r="K16" s="57"/>
      <c r="L16" s="58"/>
      <c r="M16" s="58"/>
    </row>
    <row r="17" spans="2:13" ht="25.05" customHeight="1" x14ac:dyDescent="0.45">
      <c r="B17" s="7"/>
      <c r="C17" s="587"/>
      <c r="D17" s="588"/>
      <c r="E17" s="77"/>
      <c r="F17" s="77"/>
      <c r="G17" s="78"/>
      <c r="H17" s="76"/>
      <c r="K17" s="57"/>
      <c r="L17" s="58"/>
      <c r="M17" s="58"/>
    </row>
    <row r="18" spans="2:13" ht="25.05" customHeight="1" x14ac:dyDescent="0.45">
      <c r="B18" s="6"/>
      <c r="C18" s="587"/>
      <c r="D18" s="588"/>
      <c r="E18" s="77"/>
      <c r="F18" s="77"/>
      <c r="G18" s="78"/>
      <c r="H18" s="69"/>
      <c r="K18" s="57"/>
      <c r="L18" s="58"/>
      <c r="M18" s="58"/>
    </row>
    <row r="19" spans="2:13" ht="25.05" customHeight="1" x14ac:dyDescent="0.45">
      <c r="B19" s="6"/>
      <c r="C19" s="587" t="s">
        <v>75</v>
      </c>
      <c r="D19" s="588"/>
      <c r="E19" s="77"/>
      <c r="F19" s="77"/>
      <c r="G19" s="78"/>
      <c r="H19" s="69"/>
      <c r="K19" s="57"/>
      <c r="L19" s="58"/>
      <c r="M19" s="58"/>
    </row>
    <row r="20" spans="2:13" ht="25.05" customHeight="1" x14ac:dyDescent="0.45">
      <c r="B20" s="6"/>
      <c r="C20" s="587"/>
      <c r="D20" s="588"/>
      <c r="E20" s="77"/>
      <c r="F20" s="77"/>
      <c r="G20" s="78"/>
      <c r="H20" s="69"/>
      <c r="K20" s="57"/>
      <c r="L20" s="58"/>
      <c r="M20" s="58"/>
    </row>
    <row r="21" spans="2:13" ht="25.05" customHeight="1" x14ac:dyDescent="0.45">
      <c r="B21" s="6"/>
      <c r="C21" s="587"/>
      <c r="D21" s="588"/>
      <c r="E21" s="77"/>
      <c r="F21" s="77"/>
      <c r="G21" s="78"/>
      <c r="H21" s="69"/>
      <c r="K21" s="57"/>
      <c r="L21" s="58"/>
      <c r="M21" s="58"/>
    </row>
    <row r="22" spans="2:13" ht="25.05" customHeight="1" x14ac:dyDescent="0.45">
      <c r="B22" s="6"/>
      <c r="C22" s="587"/>
      <c r="D22" s="588"/>
      <c r="E22" s="77"/>
      <c r="F22" s="77"/>
      <c r="G22" s="78"/>
      <c r="H22" s="69"/>
      <c r="K22" s="57"/>
      <c r="L22" s="58"/>
      <c r="M22" s="58"/>
    </row>
    <row r="23" spans="2:13" ht="25.05" customHeight="1" x14ac:dyDescent="0.45">
      <c r="B23" s="6"/>
      <c r="C23" s="587"/>
      <c r="D23" s="588"/>
      <c r="E23" s="77"/>
      <c r="F23" s="77"/>
      <c r="G23" s="78"/>
      <c r="H23" s="69"/>
      <c r="K23" s="57"/>
      <c r="L23" s="58"/>
      <c r="M23" s="58"/>
    </row>
    <row r="24" spans="2:13" ht="25.05" customHeight="1" x14ac:dyDescent="0.45">
      <c r="B24" s="6"/>
      <c r="C24" s="587"/>
      <c r="D24" s="588"/>
      <c r="E24" s="77"/>
      <c r="F24" s="77"/>
      <c r="G24" s="78"/>
      <c r="H24" s="69"/>
      <c r="K24" s="57"/>
      <c r="L24" s="58"/>
      <c r="M24" s="58"/>
    </row>
    <row r="25" spans="2:13" ht="25.05" customHeight="1" x14ac:dyDescent="0.45">
      <c r="B25" s="6"/>
      <c r="C25" s="587"/>
      <c r="D25" s="588"/>
      <c r="E25" s="77"/>
      <c r="F25" s="77"/>
      <c r="G25" s="78"/>
      <c r="H25" s="69"/>
      <c r="K25" s="57"/>
      <c r="L25" s="58"/>
      <c r="M25" s="58"/>
    </row>
    <row r="26" spans="2:13" ht="25.05" customHeight="1" x14ac:dyDescent="0.45">
      <c r="B26" s="6"/>
      <c r="C26" s="587"/>
      <c r="D26" s="588"/>
      <c r="E26" s="77" t="s">
        <v>138</v>
      </c>
      <c r="F26" s="77" t="s">
        <v>138</v>
      </c>
      <c r="G26" s="78" t="s">
        <v>138</v>
      </c>
      <c r="H26" s="69"/>
      <c r="K26" s="57"/>
      <c r="L26" s="58"/>
      <c r="M26" s="58"/>
    </row>
    <row r="27" spans="2:13" ht="25.05" customHeight="1" x14ac:dyDescent="0.45">
      <c r="B27" s="6"/>
      <c r="C27" s="587"/>
      <c r="D27" s="588"/>
      <c r="E27" s="77"/>
      <c r="F27" s="77"/>
      <c r="G27" s="78"/>
      <c r="H27" s="69"/>
      <c r="K27" s="57"/>
      <c r="L27" s="58"/>
      <c r="M27" s="58"/>
    </row>
    <row r="28" spans="2:13" ht="25.05" customHeight="1" x14ac:dyDescent="0.45">
      <c r="B28" s="6"/>
      <c r="C28" s="587"/>
      <c r="D28" s="588"/>
      <c r="E28" s="77"/>
      <c r="F28" s="77"/>
      <c r="G28" s="78"/>
      <c r="H28" s="69"/>
      <c r="K28" s="57"/>
      <c r="L28" s="58"/>
      <c r="M28" s="58"/>
    </row>
    <row r="29" spans="2:13" ht="25.05" customHeight="1" x14ac:dyDescent="0.45">
      <c r="B29" s="6"/>
      <c r="C29" s="587"/>
      <c r="D29" s="588"/>
      <c r="E29" s="77"/>
      <c r="F29" s="77"/>
      <c r="G29" s="78"/>
      <c r="H29" s="69"/>
      <c r="K29" s="57"/>
      <c r="L29" s="58"/>
      <c r="M29" s="58"/>
    </row>
    <row r="30" spans="2:13" ht="25.05" customHeight="1" x14ac:dyDescent="0.45">
      <c r="B30" s="6"/>
      <c r="C30" s="587"/>
      <c r="D30" s="588"/>
      <c r="E30" s="77"/>
      <c r="F30" s="77"/>
      <c r="G30" s="78"/>
      <c r="H30" s="69"/>
      <c r="K30" s="57"/>
      <c r="L30" s="58"/>
      <c r="M30" s="58"/>
    </row>
    <row r="31" spans="2:13" ht="25.05" customHeight="1" x14ac:dyDescent="0.45">
      <c r="B31" s="6"/>
      <c r="C31" s="587"/>
      <c r="D31" s="588"/>
      <c r="E31" s="77"/>
      <c r="F31" s="77"/>
      <c r="G31" s="78"/>
      <c r="H31" s="69"/>
      <c r="K31" s="57"/>
      <c r="L31" s="58"/>
      <c r="M31" s="58"/>
    </row>
    <row r="32" spans="2:13" ht="25.05" customHeight="1" x14ac:dyDescent="0.45">
      <c r="B32" s="6"/>
      <c r="C32" s="587"/>
      <c r="D32" s="588"/>
      <c r="E32" s="77"/>
      <c r="F32" s="77"/>
      <c r="G32" s="78"/>
      <c r="H32" s="69"/>
      <c r="K32" s="57"/>
      <c r="L32" s="58"/>
      <c r="M32" s="58"/>
    </row>
    <row r="33" spans="2:13" ht="25.05" customHeight="1" x14ac:dyDescent="0.45">
      <c r="B33" s="6"/>
      <c r="C33" s="396"/>
      <c r="D33" s="397"/>
      <c r="E33" s="77"/>
      <c r="F33" s="77"/>
      <c r="G33" s="78"/>
      <c r="H33" s="69"/>
      <c r="K33" s="57"/>
      <c r="L33" s="58"/>
      <c r="M33" s="58"/>
    </row>
    <row r="34" spans="2:13" ht="25.05" customHeight="1" x14ac:dyDescent="0.45">
      <c r="B34" s="6"/>
      <c r="C34" s="396"/>
      <c r="D34" s="397"/>
      <c r="E34" s="77"/>
      <c r="F34" s="77"/>
      <c r="G34" s="78"/>
      <c r="H34" s="69"/>
      <c r="K34" s="57"/>
      <c r="L34" s="58"/>
      <c r="M34" s="58"/>
    </row>
    <row r="35" spans="2:13" ht="25.05" customHeight="1" thickBot="1" x14ac:dyDescent="0.5">
      <c r="B35" s="6"/>
      <c r="C35" s="595"/>
      <c r="D35" s="596"/>
      <c r="E35" s="79"/>
      <c r="F35" s="79"/>
      <c r="G35" s="80"/>
      <c r="H35" s="69"/>
      <c r="K35" s="57"/>
      <c r="L35" s="58"/>
      <c r="M35" s="58"/>
    </row>
    <row r="36" spans="2:13" ht="8.25" customHeight="1" x14ac:dyDescent="0.45">
      <c r="B36" s="81"/>
      <c r="C36" s="82"/>
      <c r="D36" s="82"/>
      <c r="E36" s="82"/>
      <c r="F36" s="82"/>
      <c r="G36" s="82"/>
      <c r="H36" s="83"/>
      <c r="K36" s="57"/>
      <c r="L36" s="58"/>
      <c r="M36" s="58"/>
    </row>
    <row r="37" spans="2:13" ht="33.75" customHeight="1" x14ac:dyDescent="0.45">
      <c r="K37" s="57"/>
      <c r="L37" s="58"/>
      <c r="M37" s="58"/>
    </row>
    <row r="38" spans="2:13" ht="33.75" customHeight="1" x14ac:dyDescent="0.45">
      <c r="K38" s="57"/>
      <c r="L38" s="58"/>
      <c r="M38" s="58"/>
    </row>
    <row r="39" spans="2:13" ht="33.75" customHeight="1" x14ac:dyDescent="0.2"/>
  </sheetData>
  <mergeCells count="25">
    <mergeCell ref="C27:D27"/>
    <mergeCell ref="C22:D22"/>
    <mergeCell ref="C23:D23"/>
    <mergeCell ref="C24:D24"/>
    <mergeCell ref="C25:D25"/>
    <mergeCell ref="C26:D26"/>
    <mergeCell ref="C35:D35"/>
    <mergeCell ref="C28:D28"/>
    <mergeCell ref="C29:D29"/>
    <mergeCell ref="C30:D30"/>
    <mergeCell ref="C31:D31"/>
    <mergeCell ref="C32:D32"/>
    <mergeCell ref="C4:D4"/>
    <mergeCell ref="C15:D15"/>
    <mergeCell ref="C21:D21"/>
    <mergeCell ref="C7:C11"/>
    <mergeCell ref="C12:D12"/>
    <mergeCell ref="C6:D6"/>
    <mergeCell ref="C5:D5"/>
    <mergeCell ref="C16:D16"/>
    <mergeCell ref="C17:D17"/>
    <mergeCell ref="C18:D18"/>
    <mergeCell ref="C19:D19"/>
    <mergeCell ref="C20:D20"/>
    <mergeCell ref="C13:D14"/>
  </mergeCells>
  <phoneticPr fontId="3"/>
  <pageMargins left="0.23622047244094491" right="0.23622047244094491" top="0.55118110236220474" bottom="0.55118110236220474" header="0.31496062992125984" footer="0.31496062992125984"/>
  <pageSetup paperSize="9" scale="91" orientation="portrait" r:id="rId1"/>
  <ignoredErrors>
    <ignoredError sqref="E12:G12 E11:G11" unlockedFormula="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O28"/>
  <sheetViews>
    <sheetView view="pageBreakPreview" zoomScale="90" zoomScaleNormal="100" zoomScaleSheetLayoutView="90" zoomScalePageLayoutView="70" workbookViewId="0">
      <selection activeCell="C6" sqref="C6:E6"/>
    </sheetView>
  </sheetViews>
  <sheetFormatPr defaultColWidth="9" defaultRowHeight="18" x14ac:dyDescent="0.2"/>
  <cols>
    <col min="1" max="1" width="1.21875" style="2" customWidth="1"/>
    <col min="2" max="2" width="6.33203125" style="10" bestFit="1" customWidth="1"/>
    <col min="3" max="4" width="11.33203125" style="2" customWidth="1"/>
    <col min="5" max="5" width="13.88671875" style="2" customWidth="1"/>
    <col min="6" max="6" width="15.21875" style="10" customWidth="1"/>
    <col min="7" max="7" width="4.6640625" style="10" bestFit="1" customWidth="1"/>
    <col min="8" max="10" width="10.109375" style="2" customWidth="1"/>
    <col min="11" max="11" width="8.88671875" style="2" customWidth="1"/>
    <col min="12" max="12" width="16.44140625" style="2" customWidth="1"/>
    <col min="13" max="13" width="1.77734375" style="3" customWidth="1"/>
    <col min="14" max="16384" width="9" style="2"/>
  </cols>
  <sheetData>
    <row r="1" spans="1:13" ht="24.75" customHeight="1" x14ac:dyDescent="0.2">
      <c r="A1" s="223" t="s">
        <v>177</v>
      </c>
      <c r="C1" s="222"/>
      <c r="D1" s="222"/>
      <c r="E1" s="222"/>
      <c r="F1" s="222"/>
      <c r="G1" s="222"/>
      <c r="H1" s="222"/>
      <c r="I1" s="222"/>
      <c r="J1" s="222"/>
      <c r="K1" s="222"/>
      <c r="L1" s="22" t="s">
        <v>113</v>
      </c>
      <c r="M1" s="224"/>
    </row>
    <row r="2" spans="1:13" s="24" customFormat="1" ht="25.5" customHeight="1" x14ac:dyDescent="0.45">
      <c r="B2" s="23" t="s">
        <v>178</v>
      </c>
      <c r="C2" s="23"/>
      <c r="D2" s="23"/>
      <c r="E2" s="23"/>
      <c r="F2" s="23"/>
      <c r="G2" s="23"/>
      <c r="H2" s="23"/>
      <c r="I2" s="23"/>
      <c r="J2" s="23"/>
      <c r="K2" s="23"/>
      <c r="L2" s="23"/>
      <c r="M2" s="155"/>
    </row>
    <row r="3" spans="1:13" s="24" customFormat="1" ht="25.5" customHeight="1" thickBot="1" x14ac:dyDescent="0.5">
      <c r="B3" s="23" t="s">
        <v>179</v>
      </c>
      <c r="C3" s="23"/>
      <c r="D3" s="23"/>
      <c r="E3" s="23"/>
      <c r="F3" s="23"/>
      <c r="G3" s="23"/>
      <c r="H3" s="23"/>
      <c r="I3" s="23"/>
      <c r="J3" s="23"/>
      <c r="K3" s="23"/>
      <c r="L3" s="23"/>
      <c r="M3" s="155"/>
    </row>
    <row r="4" spans="1:13" s="153" customFormat="1" ht="37.950000000000003" customHeight="1" x14ac:dyDescent="0.2">
      <c r="B4" s="624" t="s">
        <v>19</v>
      </c>
      <c r="C4" s="625"/>
      <c r="D4" s="625"/>
      <c r="E4" s="626"/>
      <c r="F4" s="124" t="s">
        <v>287</v>
      </c>
      <c r="G4" s="648" t="s">
        <v>8</v>
      </c>
      <c r="H4" s="625"/>
      <c r="I4" s="625"/>
      <c r="J4" s="625"/>
      <c r="K4" s="626"/>
      <c r="L4" s="25" t="s">
        <v>287</v>
      </c>
      <c r="M4" s="225"/>
    </row>
    <row r="5" spans="1:13" s="153" customFormat="1" ht="37.950000000000003" customHeight="1" x14ac:dyDescent="0.2">
      <c r="B5" s="615" t="s">
        <v>45</v>
      </c>
      <c r="C5" s="627"/>
      <c r="D5" s="627"/>
      <c r="E5" s="628"/>
      <c r="F5" s="26"/>
      <c r="G5" s="629" t="s">
        <v>21</v>
      </c>
      <c r="H5" s="630"/>
      <c r="I5" s="630"/>
      <c r="J5" s="631"/>
      <c r="K5" s="27" t="s">
        <v>35</v>
      </c>
      <c r="L5" s="28"/>
      <c r="M5" s="226"/>
    </row>
    <row r="6" spans="1:13" s="153" customFormat="1" ht="37.950000000000003" customHeight="1" x14ac:dyDescent="0.2">
      <c r="B6" s="29">
        <v>-1</v>
      </c>
      <c r="C6" s="632"/>
      <c r="D6" s="633"/>
      <c r="E6" s="634"/>
      <c r="F6" s="30"/>
      <c r="G6" s="31">
        <v>-1</v>
      </c>
      <c r="H6" s="606"/>
      <c r="I6" s="607"/>
      <c r="J6" s="608"/>
      <c r="K6" s="32"/>
      <c r="L6" s="33"/>
      <c r="M6" s="227"/>
    </row>
    <row r="7" spans="1:13" s="153" customFormat="1" ht="37.950000000000003" customHeight="1" x14ac:dyDescent="0.2">
      <c r="B7" s="29">
        <v>-2</v>
      </c>
      <c r="C7" s="601"/>
      <c r="D7" s="602"/>
      <c r="E7" s="603"/>
      <c r="F7" s="34"/>
      <c r="G7" s="31">
        <v>-2</v>
      </c>
      <c r="H7" s="609"/>
      <c r="I7" s="610"/>
      <c r="J7" s="611"/>
      <c r="K7" s="35"/>
      <c r="L7" s="36"/>
      <c r="M7" s="227"/>
    </row>
    <row r="8" spans="1:13" s="153" customFormat="1" ht="37.950000000000003" customHeight="1" x14ac:dyDescent="0.2">
      <c r="B8" s="29">
        <v>-3</v>
      </c>
      <c r="C8" s="601"/>
      <c r="D8" s="602"/>
      <c r="E8" s="603"/>
      <c r="F8" s="34"/>
      <c r="G8" s="31">
        <v>-3</v>
      </c>
      <c r="H8" s="609"/>
      <c r="I8" s="610"/>
      <c r="J8" s="611"/>
      <c r="K8" s="35"/>
      <c r="L8" s="36"/>
      <c r="M8" s="227"/>
    </row>
    <row r="9" spans="1:13" s="153" customFormat="1" ht="37.950000000000003" customHeight="1" x14ac:dyDescent="0.2">
      <c r="B9" s="29">
        <v>-4</v>
      </c>
      <c r="C9" s="601"/>
      <c r="D9" s="602"/>
      <c r="E9" s="603"/>
      <c r="F9" s="34"/>
      <c r="G9" s="38"/>
      <c r="H9" s="598" t="s">
        <v>12</v>
      </c>
      <c r="I9" s="599"/>
      <c r="J9" s="599"/>
      <c r="K9" s="600"/>
      <c r="L9" s="108">
        <f>SUM(L6:L8)</f>
        <v>0</v>
      </c>
      <c r="M9" s="228"/>
    </row>
    <row r="10" spans="1:13" s="153" customFormat="1" ht="37.950000000000003" customHeight="1" x14ac:dyDescent="0.2">
      <c r="B10" s="29">
        <v>-5</v>
      </c>
      <c r="C10" s="601"/>
      <c r="D10" s="602"/>
      <c r="E10" s="603"/>
      <c r="F10" s="34"/>
      <c r="G10" s="604" t="s">
        <v>20</v>
      </c>
      <c r="H10" s="605"/>
      <c r="I10" s="605"/>
      <c r="J10" s="605"/>
      <c r="K10" s="27" t="s">
        <v>35</v>
      </c>
      <c r="L10" s="28"/>
      <c r="M10" s="226"/>
    </row>
    <row r="11" spans="1:13" s="153" customFormat="1" ht="37.950000000000003" customHeight="1" x14ac:dyDescent="0.2">
      <c r="B11" s="29">
        <v>-6</v>
      </c>
      <c r="C11" s="601"/>
      <c r="D11" s="602"/>
      <c r="E11" s="603"/>
      <c r="F11" s="34"/>
      <c r="G11" s="39"/>
      <c r="H11" s="650" t="s">
        <v>181</v>
      </c>
      <c r="I11" s="651"/>
      <c r="J11" s="651"/>
      <c r="K11" s="651"/>
      <c r="L11" s="652"/>
      <c r="M11" s="229"/>
    </row>
    <row r="12" spans="1:13" s="153" customFormat="1" ht="37.950000000000003" customHeight="1" x14ac:dyDescent="0.2">
      <c r="B12" s="29">
        <v>-7</v>
      </c>
      <c r="C12" s="601"/>
      <c r="D12" s="602"/>
      <c r="E12" s="603"/>
      <c r="F12" s="34"/>
      <c r="G12" s="31">
        <v>-1</v>
      </c>
      <c r="H12" s="606"/>
      <c r="I12" s="607"/>
      <c r="J12" s="608"/>
      <c r="K12" s="32"/>
      <c r="L12" s="40"/>
      <c r="M12" s="229"/>
    </row>
    <row r="13" spans="1:13" s="153" customFormat="1" ht="37.950000000000003" customHeight="1" x14ac:dyDescent="0.2">
      <c r="B13" s="29">
        <v>-8</v>
      </c>
      <c r="C13" s="601"/>
      <c r="D13" s="602"/>
      <c r="E13" s="603"/>
      <c r="F13" s="34"/>
      <c r="G13" s="31">
        <v>-2</v>
      </c>
      <c r="H13" s="609"/>
      <c r="I13" s="610"/>
      <c r="J13" s="611"/>
      <c r="K13" s="35"/>
      <c r="L13" s="41"/>
      <c r="M13" s="229"/>
    </row>
    <row r="14" spans="1:13" s="153" customFormat="1" ht="37.950000000000003" customHeight="1" x14ac:dyDescent="0.2">
      <c r="B14" s="42"/>
      <c r="C14" s="599" t="s">
        <v>10</v>
      </c>
      <c r="D14" s="599"/>
      <c r="E14" s="599"/>
      <c r="F14" s="107">
        <f>SUM(F6:F13)</f>
        <v>0</v>
      </c>
      <c r="G14" s="31">
        <v>-3</v>
      </c>
      <c r="H14" s="612"/>
      <c r="I14" s="613"/>
      <c r="J14" s="614"/>
      <c r="K14" s="43"/>
      <c r="L14" s="44"/>
      <c r="M14" s="229"/>
    </row>
    <row r="15" spans="1:13" s="153" customFormat="1" ht="37.950000000000003" customHeight="1" x14ac:dyDescent="0.2">
      <c r="B15" s="615" t="s">
        <v>47</v>
      </c>
      <c r="C15" s="616"/>
      <c r="D15" s="616"/>
      <c r="E15" s="617"/>
      <c r="F15" s="26"/>
      <c r="G15" s="39"/>
      <c r="H15" s="650" t="s">
        <v>180</v>
      </c>
      <c r="I15" s="651"/>
      <c r="J15" s="651"/>
      <c r="K15" s="651"/>
      <c r="L15" s="652"/>
      <c r="M15" s="229"/>
    </row>
    <row r="16" spans="1:13" s="153" customFormat="1" ht="37.950000000000003" customHeight="1" x14ac:dyDescent="0.2">
      <c r="B16" s="29">
        <v>-1</v>
      </c>
      <c r="C16" s="618"/>
      <c r="D16" s="619"/>
      <c r="E16" s="620"/>
      <c r="F16" s="45"/>
      <c r="G16" s="31">
        <v>-1</v>
      </c>
      <c r="H16" s="606"/>
      <c r="I16" s="607"/>
      <c r="J16" s="608"/>
      <c r="K16" s="32"/>
      <c r="L16" s="40"/>
      <c r="M16" s="229"/>
    </row>
    <row r="17" spans="2:15" s="153" customFormat="1" ht="37.950000000000003" customHeight="1" x14ac:dyDescent="0.2">
      <c r="B17" s="29">
        <v>-2</v>
      </c>
      <c r="C17" s="621"/>
      <c r="D17" s="622"/>
      <c r="E17" s="623"/>
      <c r="F17" s="46"/>
      <c r="G17" s="31">
        <v>-2</v>
      </c>
      <c r="H17" s="609"/>
      <c r="I17" s="610"/>
      <c r="J17" s="611"/>
      <c r="K17" s="35"/>
      <c r="L17" s="41"/>
      <c r="M17" s="229"/>
    </row>
    <row r="18" spans="2:15" s="153" customFormat="1" ht="37.950000000000003" customHeight="1" x14ac:dyDescent="0.2">
      <c r="B18" s="29">
        <v>-3</v>
      </c>
      <c r="C18" s="621"/>
      <c r="D18" s="622"/>
      <c r="E18" s="623"/>
      <c r="F18" s="46"/>
      <c r="G18" s="31">
        <v>-3</v>
      </c>
      <c r="H18" s="609"/>
      <c r="I18" s="610"/>
      <c r="J18" s="611"/>
      <c r="K18" s="35"/>
      <c r="L18" s="41"/>
      <c r="M18" s="229"/>
    </row>
    <row r="19" spans="2:15" s="153" customFormat="1" ht="37.950000000000003" customHeight="1" x14ac:dyDescent="0.2">
      <c r="B19" s="29">
        <v>-4</v>
      </c>
      <c r="C19" s="601"/>
      <c r="D19" s="602"/>
      <c r="E19" s="603"/>
      <c r="F19" s="47"/>
      <c r="G19" s="38"/>
      <c r="H19" s="598" t="s">
        <v>13</v>
      </c>
      <c r="I19" s="599"/>
      <c r="J19" s="599"/>
      <c r="K19" s="600"/>
      <c r="L19" s="108">
        <f>SUM(L12:L18)</f>
        <v>0</v>
      </c>
      <c r="M19" s="228"/>
    </row>
    <row r="20" spans="2:15" s="153" customFormat="1" ht="37.950000000000003" customHeight="1" x14ac:dyDescent="0.2">
      <c r="B20" s="29">
        <v>-5</v>
      </c>
      <c r="C20" s="621"/>
      <c r="D20" s="622"/>
      <c r="E20" s="623"/>
      <c r="F20" s="46"/>
      <c r="G20" s="604" t="s">
        <v>7</v>
      </c>
      <c r="H20" s="605"/>
      <c r="I20" s="605"/>
      <c r="J20" s="605"/>
      <c r="K20" s="27" t="s">
        <v>35</v>
      </c>
      <c r="L20" s="28"/>
      <c r="M20" s="226"/>
    </row>
    <row r="21" spans="2:15" s="153" customFormat="1" ht="37.950000000000003" customHeight="1" x14ac:dyDescent="0.2">
      <c r="B21" s="29">
        <v>-6</v>
      </c>
      <c r="C21" s="621"/>
      <c r="D21" s="622"/>
      <c r="E21" s="623"/>
      <c r="F21" s="46"/>
      <c r="G21" s="39"/>
      <c r="H21" s="636" t="s">
        <v>46</v>
      </c>
      <c r="I21" s="637"/>
      <c r="J21" s="637"/>
      <c r="K21" s="637"/>
      <c r="L21" s="638"/>
      <c r="M21" s="230"/>
    </row>
    <row r="22" spans="2:15" s="153" customFormat="1" ht="37.950000000000003" customHeight="1" x14ac:dyDescent="0.2">
      <c r="B22" s="29">
        <v>-7</v>
      </c>
      <c r="C22" s="621"/>
      <c r="D22" s="622"/>
      <c r="E22" s="623"/>
      <c r="F22" s="46"/>
      <c r="G22" s="31">
        <v>-1</v>
      </c>
      <c r="H22" s="635"/>
      <c r="I22" s="607"/>
      <c r="J22" s="608"/>
      <c r="K22" s="32"/>
      <c r="L22" s="40"/>
      <c r="M22" s="229"/>
    </row>
    <row r="23" spans="2:15" s="153" customFormat="1" ht="37.950000000000003" customHeight="1" x14ac:dyDescent="0.2">
      <c r="B23" s="29">
        <v>-8</v>
      </c>
      <c r="C23" s="639"/>
      <c r="D23" s="640"/>
      <c r="E23" s="641"/>
      <c r="F23" s="48"/>
      <c r="G23" s="31">
        <v>-2</v>
      </c>
      <c r="H23" s="612"/>
      <c r="I23" s="613"/>
      <c r="J23" s="614"/>
      <c r="K23" s="37"/>
      <c r="L23" s="44"/>
      <c r="M23" s="229"/>
    </row>
    <row r="24" spans="2:15" s="153" customFormat="1" ht="37.950000000000003" customHeight="1" x14ac:dyDescent="0.2">
      <c r="B24" s="42"/>
      <c r="C24" s="598" t="s">
        <v>11</v>
      </c>
      <c r="D24" s="599"/>
      <c r="E24" s="599"/>
      <c r="F24" s="107">
        <f>SUM(F16:F23)</f>
        <v>0</v>
      </c>
      <c r="G24" s="49"/>
      <c r="H24" s="598" t="s">
        <v>14</v>
      </c>
      <c r="I24" s="599"/>
      <c r="J24" s="599"/>
      <c r="K24" s="600"/>
      <c r="L24" s="108">
        <f>SUM(L22:L23)</f>
        <v>0</v>
      </c>
      <c r="M24" s="228"/>
    </row>
    <row r="25" spans="2:15" s="153" customFormat="1" ht="37.950000000000003" customHeight="1" thickBot="1" x14ac:dyDescent="0.25">
      <c r="B25" s="50"/>
      <c r="C25" s="643" t="s">
        <v>16</v>
      </c>
      <c r="D25" s="644"/>
      <c r="E25" s="644"/>
      <c r="F25" s="110">
        <f>SUM(F14,F24)</f>
        <v>0</v>
      </c>
      <c r="G25" s="51"/>
      <c r="H25" s="643" t="s">
        <v>17</v>
      </c>
      <c r="I25" s="644"/>
      <c r="J25" s="644"/>
      <c r="K25" s="649"/>
      <c r="L25" s="109">
        <f>L24+L19+L9</f>
        <v>0</v>
      </c>
      <c r="M25" s="116"/>
      <c r="N25" s="232" t="s">
        <v>48</v>
      </c>
      <c r="O25" s="233">
        <f>F25-L25</f>
        <v>0</v>
      </c>
    </row>
    <row r="26" spans="2:15" s="153" customFormat="1" ht="37.950000000000003" customHeight="1" thickBot="1" x14ac:dyDescent="0.25">
      <c r="B26" s="642" t="s">
        <v>142</v>
      </c>
      <c r="C26" s="642"/>
      <c r="D26" s="642"/>
      <c r="E26" s="642"/>
      <c r="F26" s="642"/>
      <c r="G26" s="642"/>
      <c r="H26" s="642"/>
      <c r="I26" s="642"/>
      <c r="J26" s="642"/>
      <c r="K26" s="642"/>
      <c r="L26" s="642"/>
      <c r="M26" s="231"/>
    </row>
    <row r="27" spans="2:15" s="153" customFormat="1" ht="46.05" customHeight="1" thickBot="1" x14ac:dyDescent="0.25">
      <c r="B27" s="154"/>
      <c r="F27" s="154"/>
      <c r="G27" s="154"/>
      <c r="H27" s="645" t="s">
        <v>22</v>
      </c>
      <c r="I27" s="646"/>
      <c r="J27" s="646"/>
      <c r="K27" s="647"/>
      <c r="L27" s="52"/>
      <c r="M27" s="229"/>
    </row>
    <row r="28" spans="2:15" s="153" customFormat="1" ht="37.950000000000003" customHeight="1" x14ac:dyDescent="0.2">
      <c r="B28" s="154"/>
      <c r="F28" s="154"/>
      <c r="G28" s="154"/>
      <c r="H28" s="597" t="s">
        <v>102</v>
      </c>
      <c r="I28" s="597"/>
      <c r="J28" s="597"/>
      <c r="K28" s="597"/>
      <c r="L28" s="597"/>
      <c r="M28" s="234"/>
    </row>
  </sheetData>
  <mergeCells count="47">
    <mergeCell ref="H27:K27"/>
    <mergeCell ref="G4:K4"/>
    <mergeCell ref="H25:K25"/>
    <mergeCell ref="H24:K24"/>
    <mergeCell ref="H17:J17"/>
    <mergeCell ref="H16:J16"/>
    <mergeCell ref="H19:K19"/>
    <mergeCell ref="H11:L11"/>
    <mergeCell ref="H15:L15"/>
    <mergeCell ref="C23:E23"/>
    <mergeCell ref="H23:J23"/>
    <mergeCell ref="B26:L26"/>
    <mergeCell ref="C24:E24"/>
    <mergeCell ref="C25:E25"/>
    <mergeCell ref="C21:E21"/>
    <mergeCell ref="C22:E22"/>
    <mergeCell ref="H22:J22"/>
    <mergeCell ref="H21:L21"/>
    <mergeCell ref="C17:E17"/>
    <mergeCell ref="C18:E18"/>
    <mergeCell ref="H18:J18"/>
    <mergeCell ref="C7:E7"/>
    <mergeCell ref="H7:J7"/>
    <mergeCell ref="C8:E8"/>
    <mergeCell ref="H8:J8"/>
    <mergeCell ref="C9:E9"/>
    <mergeCell ref="B4:E4"/>
    <mergeCell ref="B5:E5"/>
    <mergeCell ref="G5:J5"/>
    <mergeCell ref="C6:E6"/>
    <mergeCell ref="H6:J6"/>
    <mergeCell ref="H28:L28"/>
    <mergeCell ref="H9:K9"/>
    <mergeCell ref="C10:E10"/>
    <mergeCell ref="G10:J10"/>
    <mergeCell ref="C19:E19"/>
    <mergeCell ref="C11:E11"/>
    <mergeCell ref="C12:E12"/>
    <mergeCell ref="H12:J12"/>
    <mergeCell ref="C13:E13"/>
    <mergeCell ref="H13:J13"/>
    <mergeCell ref="C14:E14"/>
    <mergeCell ref="H14:J14"/>
    <mergeCell ref="B15:E15"/>
    <mergeCell ref="C16:E16"/>
    <mergeCell ref="C20:E20"/>
    <mergeCell ref="G20:J20"/>
  </mergeCells>
  <phoneticPr fontId="3"/>
  <conditionalFormatting sqref="F25 L25:M25">
    <cfRule type="expression" dxfId="3" priority="1">
      <formula>$F$25&lt;&gt;$L$25</formula>
    </cfRule>
  </conditionalFormatting>
  <dataValidations xWindow="600" yWindow="604" count="3">
    <dataValidation type="list" errorStyle="warning" showInputMessage="1" showErrorMessage="1" prompt="プルダウン内に選択肢がない場合は、直接入力してください" sqref="K22:K23">
      <formula1>"調達済み,募集中,内諾,相談前"</formula1>
    </dataValidation>
    <dataValidation type="list" errorStyle="warning" showInputMessage="1" showErrorMessage="1" prompt="プルダウン内に選択肢がない場合は直接入力してください" sqref="K16:K18 K12:K14">
      <formula1>"入金済み,決定,申請中,内諾,相談前"</formula1>
    </dataValidation>
    <dataValidation type="list" errorStyle="warning" showInputMessage="1" showErrorMessage="1" prompt="プルダウン内に選択肢がない場合は直接入力してください" sqref="K6:K8">
      <formula1>"預金,退職金,その他"</formula1>
    </dataValidation>
  </dataValidations>
  <pageMargins left="0.65" right="0.26" top="0.35433070866141736" bottom="0.74803149606299213" header="0.31496062992125984" footer="0.51181102362204722"/>
  <pageSetup paperSize="9" scale="78" firstPageNumber="36"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16</vt:i4>
      </vt:variant>
    </vt:vector>
  </HeadingPairs>
  <TitlesOfParts>
    <vt:vector size="32" baseType="lpstr">
      <vt:lpstr>申請書作成時の注意事項</vt:lpstr>
      <vt:lpstr>表紙（別紙用）</vt:lpstr>
      <vt:lpstr>5店舗の概要</vt:lpstr>
      <vt:lpstr>6事業計画(1)</vt:lpstr>
      <vt:lpstr>6事業計画(2)</vt:lpstr>
      <vt:lpstr>6事業計画(3)</vt:lpstr>
      <vt:lpstr>6事業計画(4)</vt:lpstr>
      <vt:lpstr>7損益計画</vt:lpstr>
      <vt:lpstr>8資金調達計画</vt:lpstr>
      <vt:lpstr>9資金計画(1)工事費</vt:lpstr>
      <vt:lpstr>9工事計画書(予備)</vt:lpstr>
      <vt:lpstr>9資金計画(2)備品</vt:lpstr>
      <vt:lpstr>9.資金計画(3)広告、賃借料</vt:lpstr>
      <vt:lpstr>9資金計画(4)若手・女性</vt:lpstr>
      <vt:lpstr>9資金計画(5)商店街起業・承継</vt:lpstr>
      <vt:lpstr>10事業実施スケジュール</vt:lpstr>
      <vt:lpstr>'10事業実施スケジュール'!Print_Area</vt:lpstr>
      <vt:lpstr>'5店舗の概要'!Print_Area</vt:lpstr>
      <vt:lpstr>'6事業計画(1)'!Print_Area</vt:lpstr>
      <vt:lpstr>'6事業計画(2)'!Print_Area</vt:lpstr>
      <vt:lpstr>'6事業計画(3)'!Print_Area</vt:lpstr>
      <vt:lpstr>'6事業計画(4)'!Print_Area</vt:lpstr>
      <vt:lpstr>'7損益計画'!Print_Area</vt:lpstr>
      <vt:lpstr>'8資金調達計画'!Print_Area</vt:lpstr>
      <vt:lpstr>'9.資金計画(3)広告、賃借料'!Print_Area</vt:lpstr>
      <vt:lpstr>'9工事計画書(予備)'!Print_Area</vt:lpstr>
      <vt:lpstr>'9資金計画(1)工事費'!Print_Area</vt:lpstr>
      <vt:lpstr>'9資金計画(2)備品'!Print_Area</vt:lpstr>
      <vt:lpstr>'9資金計画(4)若手・女性'!Print_Area</vt:lpstr>
      <vt:lpstr>'9資金計画(5)商店街起業・承継'!Print_Area</vt:lpstr>
      <vt:lpstr>申請書作成時の注意事項!Print_Area</vt:lpstr>
      <vt:lpstr>'表紙（別紙用）'!Print_Area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2025-02-25T02:32:26Z</dcterms:created>
  <dcterms:modified xsi:type="dcterms:W3CDTF">2025-03-06T05:14:52Z</dcterms:modified>
</cp:coreProperties>
</file>